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updateLinks="never" defaultThemeVersion="124226"/>
  <mc:AlternateContent xmlns:mc="http://schemas.openxmlformats.org/markup-compatibility/2006">
    <mc:Choice Requires="x15">
      <x15ac:absPath xmlns:x15ac="http://schemas.microsoft.com/office/spreadsheetml/2010/11/ac" url="https://stateofwa-my.sharepoint.com/personal/esther_neal_utc_wa_gov/Documents/Local Computer Files/Desktop/In Progress Forms/"/>
    </mc:Choice>
  </mc:AlternateContent>
  <xr:revisionPtr revIDLastSave="1396" documentId="8_{03555079-2F83-4262-B851-BA999AAA1027}" xr6:coauthVersionLast="47" xr6:coauthVersionMax="47" xr10:uidLastSave="{B5FFE5A7-B82E-4B24-9A90-1D8CF2AB68E6}"/>
  <workbookProtection workbookAlgorithmName="SHA-512" workbookHashValue="1L3UvJsjbDi4BKM/GiJ36Yc2BY+541TSRvU8DqqeuMepbPQumz3xT2+RMiheNyvz5boCFaA7hZV5I6po1jrw6Q==" workbookSaltValue="CAUWkYzB56ECRCQPQjCtlA==" workbookSpinCount="100000" lockStructure="1"/>
  <bookViews>
    <workbookView xWindow="-110" yWindow="-110" windowWidth="19420" windowHeight="10420" tabRatio="837" xr2:uid="{00000000-000D-0000-FFFF-FFFF00000000}"/>
  </bookViews>
  <sheets>
    <sheet name="Cover Sheet" sheetId="26" r:id="rId1"/>
    <sheet name="FAQs-Instructions-Information" sheetId="29" r:id="rId2"/>
    <sheet name="Depreciation Reference Page" sheetId="32" r:id="rId3"/>
    <sheet name="Ownership &amp; Company Info" sheetId="23" r:id="rId4"/>
    <sheet name="Complaint Contact Information" sheetId="28" r:id="rId5"/>
    <sheet name="Sch 1 Income Statement" sheetId="4" r:id="rId6"/>
    <sheet name="Sch 2 Balance Sheet" sheetId="5" r:id="rId7"/>
    <sheet name="Sch 3 CIAC &amp; Customer Count" sheetId="18" r:id="rId8"/>
    <sheet name="Sch 4 Water Systems" sheetId="31" r:id="rId9"/>
    <sheet name="Reg Fee Calculation Schedule" sheetId="35" r:id="rId10"/>
    <sheet name="Company Info-Certification" sheetId="37" r:id="rId11"/>
    <sheet name="Payment and Filing" sheetId="38" r:id="rId12"/>
  </sheets>
  <externalReferences>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s>
  <definedNames>
    <definedName name="A" localSheetId="11" hidden="1">#REF!</definedName>
    <definedName name="A" localSheetId="9" hidden="1">#REF!</definedName>
    <definedName name="A" hidden="1">#REF!</definedName>
    <definedName name="a0035417cc8dd4b808510684e3f583e43" localSheetId="2" hidden="1">'[1]Sch 8 Revenues'!#REF!</definedName>
    <definedName name="a0035417cc8dd4b808510684e3f583e43" localSheetId="11" hidden="1">'[1]Sch 8 Revenues'!#REF!</definedName>
    <definedName name="a0035417cc8dd4b808510684e3f583e43" localSheetId="9" hidden="1">'[1]Sch 8 Revenues'!#REF!</definedName>
    <definedName name="a0035417cc8dd4b808510684e3f583e43" hidden="1">'[1]Sch 8 Revenues'!#REF!</definedName>
    <definedName name="a00c8f1b9b1d6455d80080466c8fec5b2" localSheetId="4" hidden="1">#REF!</definedName>
    <definedName name="a00c8f1b9b1d6455d80080466c8fec5b2" localSheetId="0" hidden="1">#REF!</definedName>
    <definedName name="a00c8f1b9b1d6455d80080466c8fec5b2" localSheetId="1" hidden="1">#REF!</definedName>
    <definedName name="a00c8f1b9b1d6455d80080466c8fec5b2" localSheetId="11" hidden="1">#REF!</definedName>
    <definedName name="a00c8f1b9b1d6455d80080466c8fec5b2" localSheetId="8" hidden="1">#REF!</definedName>
    <definedName name="a00c8f1b9b1d6455d80080466c8fec5b2" hidden="1">#REF!</definedName>
    <definedName name="a0159ec61aad14a70b5bc3842f27775dd" localSheetId="2" hidden="1">'[1]Sch 8 Revenues'!#REF!</definedName>
    <definedName name="a0159ec61aad14a70b5bc3842f27775dd" localSheetId="9" hidden="1">'[1]Sch 8 Revenues'!#REF!</definedName>
    <definedName name="a0159ec61aad14a70b5bc3842f27775dd" hidden="1">'[1]Sch 8 Revenues'!#REF!</definedName>
    <definedName name="a01cf9a6912f3423daa81c07ac9439788" localSheetId="2" hidden="1">'[1]Sch 5 Operating Property'!#REF!</definedName>
    <definedName name="a01cf9a6912f3423daa81c07ac9439788" localSheetId="9" hidden="1">'[1]Sch 5 Operating Property'!#REF!</definedName>
    <definedName name="a01cf9a6912f3423daa81c07ac9439788" hidden="1">'[1]Sch 5 Operating Property'!#REF!</definedName>
    <definedName name="a020ed5dea578401783f39a0adbf6c0b9" localSheetId="10" hidden="1">#REF!</definedName>
    <definedName name="a020ed5dea578401783f39a0adbf6c0b9" localSheetId="2" hidden="1">#REF!</definedName>
    <definedName name="a020ed5dea578401783f39a0adbf6c0b9" localSheetId="1" hidden="1">#REF!</definedName>
    <definedName name="a020ed5dea578401783f39a0adbf6c0b9" localSheetId="11" hidden="1">#REF!</definedName>
    <definedName name="a020ed5dea578401783f39a0adbf6c0b9" localSheetId="8" hidden="1">#REF!</definedName>
    <definedName name="a020ed5dea578401783f39a0adbf6c0b9" hidden="1">#REF!</definedName>
    <definedName name="a027b68a61c97413d95b1adce12de6582" localSheetId="4" hidden="1">#REF!</definedName>
    <definedName name="a027b68a61c97413d95b1adce12de6582" localSheetId="0" hidden="1">#REF!</definedName>
    <definedName name="a027b68a61c97413d95b1adce12de6582" localSheetId="1" hidden="1">#REF!</definedName>
    <definedName name="a027b68a61c97413d95b1adce12de6582" localSheetId="11" hidden="1">#REF!</definedName>
    <definedName name="a027b68a61c97413d95b1adce12de6582" localSheetId="8" hidden="1">#REF!</definedName>
    <definedName name="a027b68a61c97413d95b1adce12de6582" hidden="1">#REF!</definedName>
    <definedName name="a029004f2aaea4825a3947d3f2d391f64" localSheetId="4" hidden="1">#REF!</definedName>
    <definedName name="a029004f2aaea4825a3947d3f2d391f64" localSheetId="0" hidden="1">#REF!</definedName>
    <definedName name="a029004f2aaea4825a3947d3f2d391f64" localSheetId="11" hidden="1">#REF!</definedName>
    <definedName name="a029004f2aaea4825a3947d3f2d391f64" localSheetId="8" hidden="1">#REF!</definedName>
    <definedName name="a029004f2aaea4825a3947d3f2d391f64" hidden="1">#REF!</definedName>
    <definedName name="a02b886e4163a4ee9b2bad477b7ed27b1" localSheetId="2" hidden="1">'[1]Sch 8 Revenues'!#REF!</definedName>
    <definedName name="a02b886e4163a4ee9b2bad477b7ed27b1" hidden="1">'[1]Sch 8 Revenues'!#REF!</definedName>
    <definedName name="a02d69903e13743b8812c0a02eb204a7d" localSheetId="10" hidden="1">#REF!</definedName>
    <definedName name="a02d69903e13743b8812c0a02eb204a7d" localSheetId="4" hidden="1">#REF!</definedName>
    <definedName name="a02d69903e13743b8812c0a02eb204a7d" localSheetId="0" hidden="1">#REF!</definedName>
    <definedName name="a02d69903e13743b8812c0a02eb204a7d" localSheetId="2" hidden="1">#REF!</definedName>
    <definedName name="a02d69903e13743b8812c0a02eb204a7d" localSheetId="11" hidden="1">#REF!</definedName>
    <definedName name="a02d69903e13743b8812c0a02eb204a7d" localSheetId="8" hidden="1">#REF!</definedName>
    <definedName name="a02d69903e13743b8812c0a02eb204a7d" hidden="1">#REF!</definedName>
    <definedName name="a03485db28d3a425d9855df1fa4c5c50b" localSheetId="10" hidden="1">'[2]Schedule 6'!#REF!</definedName>
    <definedName name="a03485db28d3a425d9855df1fa4c5c50b" localSheetId="4" hidden="1">'[2]Schedule 6'!#REF!</definedName>
    <definedName name="a03485db28d3a425d9855df1fa4c5c50b" localSheetId="2" hidden="1">'[2]Schedule 6'!#REF!</definedName>
    <definedName name="a03485db28d3a425d9855df1fa4c5c50b" localSheetId="1" hidden="1">'[2]Schedule 6'!#REF!</definedName>
    <definedName name="a03485db28d3a425d9855df1fa4c5c50b" localSheetId="11" hidden="1">'[2]Schedule 6'!#REF!</definedName>
    <definedName name="a03485db28d3a425d9855df1fa4c5c50b" localSheetId="8" hidden="1">'[1]Sch 13 Garbage Disposal Fees'!#REF!</definedName>
    <definedName name="a03485db28d3a425d9855df1fa4c5c50b" hidden="1">'[2]Schedule 6'!#REF!</definedName>
    <definedName name="a0401b6fdd7ed4865a880917063ef73ba" localSheetId="4" hidden="1">#REF!</definedName>
    <definedName name="a0401b6fdd7ed4865a880917063ef73ba" localSheetId="0" hidden="1">#REF!</definedName>
    <definedName name="a0401b6fdd7ed4865a880917063ef73ba" localSheetId="1" hidden="1">#REF!</definedName>
    <definedName name="a0401b6fdd7ed4865a880917063ef73ba" localSheetId="11" hidden="1">#REF!</definedName>
    <definedName name="a0401b6fdd7ed4865a880917063ef73ba" localSheetId="8" hidden="1">#REF!</definedName>
    <definedName name="a0401b6fdd7ed4865a880917063ef73ba" hidden="1">#REF!</definedName>
    <definedName name="a0410558210834ebc9ee9164e437f0406" localSheetId="2" hidden="1">'[1]Sch 8 Revenues'!#REF!</definedName>
    <definedName name="a0410558210834ebc9ee9164e437f0406" hidden="1">'[1]Sch 8 Revenues'!#REF!</definedName>
    <definedName name="a046ad47363324428b2402da38fe8495b" localSheetId="2" hidden="1">'[1]Sch 8 Revenues'!#REF!</definedName>
    <definedName name="a046ad47363324428b2402da38fe8495b" hidden="1">'[1]Sch 8 Revenues'!#REF!</definedName>
    <definedName name="a04be685225254fa090065163b100737a" localSheetId="4" hidden="1">#REF!</definedName>
    <definedName name="a04be685225254fa090065163b100737a" localSheetId="0" hidden="1">#REF!</definedName>
    <definedName name="a04be685225254fa090065163b100737a" localSheetId="1" hidden="1">#REF!</definedName>
    <definedName name="a04be685225254fa090065163b100737a" localSheetId="11" hidden="1">#REF!</definedName>
    <definedName name="a04be685225254fa090065163b100737a" localSheetId="8" hidden="1">#REF!</definedName>
    <definedName name="a04be685225254fa090065163b100737a" hidden="1">#REF!</definedName>
    <definedName name="a04efe5378ab74af48cffa7e8c0664684" localSheetId="4" hidden="1">#REF!</definedName>
    <definedName name="a04efe5378ab74af48cffa7e8c0664684" localSheetId="0" hidden="1">#REF!</definedName>
    <definedName name="a04efe5378ab74af48cffa7e8c0664684" localSheetId="11" hidden="1">#REF!</definedName>
    <definedName name="a04efe5378ab74af48cffa7e8c0664684" localSheetId="8" hidden="1">#REF!</definedName>
    <definedName name="a04efe5378ab74af48cffa7e8c0664684" hidden="1">#REF!</definedName>
    <definedName name="a055c6da586b34427ac748bd77d95f438" localSheetId="2" hidden="1">'[1]Sch 5 Operating Property'!#REF!</definedName>
    <definedName name="a055c6da586b34427ac748bd77d95f438" hidden="1">'[1]Sch 5 Operating Property'!#REF!</definedName>
    <definedName name="a05648a9e18b240aba4d58eebbea48fc4" localSheetId="4" hidden="1">'[2]Schedule 6'!#REF!</definedName>
    <definedName name="a05648a9e18b240aba4d58eebbea48fc4" localSheetId="2" hidden="1">'[2]Schedule 6'!#REF!</definedName>
    <definedName name="a05648a9e18b240aba4d58eebbea48fc4" localSheetId="1" hidden="1">'[2]Schedule 6'!#REF!</definedName>
    <definedName name="a05648a9e18b240aba4d58eebbea48fc4" localSheetId="11" hidden="1">'[2]Schedule 6'!#REF!</definedName>
    <definedName name="a05648a9e18b240aba4d58eebbea48fc4" localSheetId="8" hidden="1">'[1]Sch 13 Garbage Disposal Fees'!#REF!</definedName>
    <definedName name="a05648a9e18b240aba4d58eebbea48fc4" hidden="1">'[2]Schedule 6'!#REF!</definedName>
    <definedName name="a062385c1c8054a5bb5b25bb35b057123" localSheetId="2" hidden="1">'[1]Sch 1 Veh-Mileage-Accident Info'!#REF!</definedName>
    <definedName name="a062385c1c8054a5bb5b25bb35b057123" hidden="1">'[1]Sch 1 Veh-Mileage-Accident Info'!#REF!</definedName>
    <definedName name="a06400a8220aa4ef8ae1d6bf5b4fa6b8e" localSheetId="2" hidden="1">'[1]Sch 8 Revenues'!#REF!</definedName>
    <definedName name="a06400a8220aa4ef8ae1d6bf5b4fa6b8e" hidden="1">'[1]Sch 8 Revenues'!#REF!</definedName>
    <definedName name="a064d4337e41443b3bc8b1d641e1b0d3a" localSheetId="4" hidden="1">#REF!</definedName>
    <definedName name="a064d4337e41443b3bc8b1d641e1b0d3a" localSheetId="0" hidden="1">#REF!</definedName>
    <definedName name="a064d4337e41443b3bc8b1d641e1b0d3a" localSheetId="1" hidden="1">#REF!</definedName>
    <definedName name="a064d4337e41443b3bc8b1d641e1b0d3a" localSheetId="11" hidden="1">#REF!</definedName>
    <definedName name="a064d4337e41443b3bc8b1d641e1b0d3a" localSheetId="8" hidden="1">#REF!</definedName>
    <definedName name="a064d4337e41443b3bc8b1d641e1b0d3a" hidden="1">#REF!</definedName>
    <definedName name="a065b0d0cf3b748c2bab06b819c18832f" localSheetId="4" hidden="1">#REF!</definedName>
    <definedName name="a065b0d0cf3b748c2bab06b819c18832f" localSheetId="0" hidden="1">#REF!</definedName>
    <definedName name="a065b0d0cf3b748c2bab06b819c18832f" localSheetId="11" hidden="1">#REF!</definedName>
    <definedName name="a065b0d0cf3b748c2bab06b819c18832f" localSheetId="8" hidden="1">#REF!</definedName>
    <definedName name="a065b0d0cf3b748c2bab06b819c18832f" hidden="1">#REF!</definedName>
    <definedName name="a0660c9648b4b4e8a839d8a5f1394ad2e" localSheetId="4" hidden="1">#REF!</definedName>
    <definedName name="a0660c9648b4b4e8a839d8a5f1394ad2e" localSheetId="0" hidden="1">#REF!</definedName>
    <definedName name="a0660c9648b4b4e8a839d8a5f1394ad2e" localSheetId="11" hidden="1">#REF!</definedName>
    <definedName name="a0660c9648b4b4e8a839d8a5f1394ad2e" localSheetId="8" hidden="1">#REF!</definedName>
    <definedName name="a0660c9648b4b4e8a839d8a5f1394ad2e" hidden="1">#REF!</definedName>
    <definedName name="a0685c989da2d4b4b8e1fc8a346280f4e" localSheetId="4" hidden="1">#REF!</definedName>
    <definedName name="a0685c989da2d4b4b8e1fc8a346280f4e" localSheetId="0" hidden="1">#REF!</definedName>
    <definedName name="a0685c989da2d4b4b8e1fc8a346280f4e" localSheetId="11" hidden="1">#REF!</definedName>
    <definedName name="a0685c989da2d4b4b8e1fc8a346280f4e" localSheetId="8" hidden="1">#REF!</definedName>
    <definedName name="a0685c989da2d4b4b8e1fc8a346280f4e" hidden="1">#REF!</definedName>
    <definedName name="a06c5468aa9b947d3b5e17c64d0dbedb7" localSheetId="4" hidden="1">#REF!</definedName>
    <definedName name="a06c5468aa9b947d3b5e17c64d0dbedb7" localSheetId="0" hidden="1">#REF!</definedName>
    <definedName name="a06c5468aa9b947d3b5e17c64d0dbedb7" localSheetId="11" hidden="1">#REF!</definedName>
    <definedName name="a06c5468aa9b947d3b5e17c64d0dbedb7" localSheetId="8" hidden="1">#REF!</definedName>
    <definedName name="a06c5468aa9b947d3b5e17c64d0dbedb7" hidden="1">#REF!</definedName>
    <definedName name="a06c8dc2934794f0cbd45c143ac3d0eb5" localSheetId="4" hidden="1">#REF!</definedName>
    <definedName name="a06c8dc2934794f0cbd45c143ac3d0eb5" localSheetId="0" hidden="1">#REF!</definedName>
    <definedName name="a06c8dc2934794f0cbd45c143ac3d0eb5" localSheetId="11" hidden="1">#REF!</definedName>
    <definedName name="a06c8dc2934794f0cbd45c143ac3d0eb5" localSheetId="8" hidden="1">#REF!</definedName>
    <definedName name="a06c8dc2934794f0cbd45c143ac3d0eb5" hidden="1">#REF!</definedName>
    <definedName name="a06debb4a412f4261b3a705e9ddc705a7" localSheetId="2" hidden="1">'[1]Sch 8 Revenues'!#REF!</definedName>
    <definedName name="a06debb4a412f4261b3a705e9ddc705a7" hidden="1">'[1]Sch 8 Revenues'!#REF!</definedName>
    <definedName name="a07ef7bc71dbf42fb94ab6897b2b8dbba" localSheetId="10" hidden="1">#REF!</definedName>
    <definedName name="a07ef7bc71dbf42fb94ab6897b2b8dbba" localSheetId="4" hidden="1">#REF!</definedName>
    <definedName name="a07ef7bc71dbf42fb94ab6897b2b8dbba" localSheetId="0" hidden="1">#REF!</definedName>
    <definedName name="a07ef7bc71dbf42fb94ab6897b2b8dbba" localSheetId="2" hidden="1">#REF!</definedName>
    <definedName name="a07ef7bc71dbf42fb94ab6897b2b8dbba" localSheetId="11" hidden="1">#REF!</definedName>
    <definedName name="a07ef7bc71dbf42fb94ab6897b2b8dbba" localSheetId="8" hidden="1">#REF!</definedName>
    <definedName name="a07ef7bc71dbf42fb94ab6897b2b8dbba" hidden="1">#REF!</definedName>
    <definedName name="a0805c7e658bc4313af358ff734376f2c" localSheetId="2" hidden="1">#REF!</definedName>
    <definedName name="a0805c7e658bc4313af358ff734376f2c" localSheetId="1" hidden="1">#REF!</definedName>
    <definedName name="a0805c7e658bc4313af358ff734376f2c" localSheetId="11" hidden="1">#REF!</definedName>
    <definedName name="a0805c7e658bc4313af358ff734376f2c" localSheetId="9" hidden="1">#REF!</definedName>
    <definedName name="a0805c7e658bc4313af358ff734376f2c" localSheetId="8" hidden="1">#REF!</definedName>
    <definedName name="a0805c7e658bc4313af358ff734376f2c" hidden="1">#REF!</definedName>
    <definedName name="a0867460f2f604989b58c8530dbe9f9aa" localSheetId="4" hidden="1">#REF!</definedName>
    <definedName name="a0867460f2f604989b58c8530dbe9f9aa" localSheetId="0" hidden="1">#REF!</definedName>
    <definedName name="a0867460f2f604989b58c8530dbe9f9aa" localSheetId="1" hidden="1">#REF!</definedName>
    <definedName name="a0867460f2f604989b58c8530dbe9f9aa" localSheetId="11" hidden="1">#REF!</definedName>
    <definedName name="a0867460f2f604989b58c8530dbe9f9aa" localSheetId="8" hidden="1">#REF!</definedName>
    <definedName name="a0867460f2f604989b58c8530dbe9f9aa" hidden="1">#REF!</definedName>
    <definedName name="a086df3915863483f8fbed8f32da21b27" localSheetId="2" hidden="1">'[1]Sch 8 Revenues'!#REF!</definedName>
    <definedName name="a086df3915863483f8fbed8f32da21b27" hidden="1">'[1]Sch 8 Revenues'!#REF!</definedName>
    <definedName name="a08a7ac35006f442fa50f5e432c1da6d4" localSheetId="2" hidden="1">'[1]Sch 1 Veh-Mileage-Accident Info'!#REF!</definedName>
    <definedName name="a08a7ac35006f442fa50f5e432c1da6d4" hidden="1">'[1]Sch 1 Veh-Mileage-Accident Info'!#REF!</definedName>
    <definedName name="a094c804c959b4c2fb023047c18c93dd5" localSheetId="10" hidden="1">#REF!</definedName>
    <definedName name="a094c804c959b4c2fb023047c18c93dd5" localSheetId="4" hidden="1">#REF!</definedName>
    <definedName name="a094c804c959b4c2fb023047c18c93dd5" localSheetId="0" hidden="1">#REF!</definedName>
    <definedName name="a094c804c959b4c2fb023047c18c93dd5" localSheetId="2" hidden="1">#REF!</definedName>
    <definedName name="a094c804c959b4c2fb023047c18c93dd5" localSheetId="11" hidden="1">#REF!</definedName>
    <definedName name="a094c804c959b4c2fb023047c18c93dd5" hidden="1">#REF!</definedName>
    <definedName name="a09519ee85ec04882b31561ab3c49778f" localSheetId="4" hidden="1">#REF!</definedName>
    <definedName name="a09519ee85ec04882b31561ab3c49778f" localSheetId="0" hidden="1">#REF!</definedName>
    <definedName name="a09519ee85ec04882b31561ab3c49778f" localSheetId="11" hidden="1">#REF!</definedName>
    <definedName name="a09519ee85ec04882b31561ab3c49778f" localSheetId="8" hidden="1">#REF!</definedName>
    <definedName name="a09519ee85ec04882b31561ab3c49778f" hidden="1">#REF!</definedName>
    <definedName name="a09cfc5add9484e5a9975f895133b6c81" localSheetId="4" hidden="1">#REF!</definedName>
    <definedName name="a09cfc5add9484e5a9975f895133b6c81" localSheetId="0" hidden="1">#REF!</definedName>
    <definedName name="a09cfc5add9484e5a9975f895133b6c81" localSheetId="11" hidden="1">#REF!</definedName>
    <definedName name="a09cfc5add9484e5a9975f895133b6c81" localSheetId="8" hidden="1">#REF!</definedName>
    <definedName name="a09cfc5add9484e5a9975f895133b6c81" hidden="1">#REF!</definedName>
    <definedName name="a0a4bc99c112a4141b688647dd1f301c0" localSheetId="4" hidden="1">#REF!</definedName>
    <definedName name="a0a4bc99c112a4141b688647dd1f301c0" localSheetId="0" hidden="1">#REF!</definedName>
    <definedName name="a0a4bc99c112a4141b688647dd1f301c0" localSheetId="11" hidden="1">#REF!</definedName>
    <definedName name="a0a4bc99c112a4141b688647dd1f301c0" localSheetId="8" hidden="1">#REF!</definedName>
    <definedName name="a0a4bc99c112a4141b688647dd1f301c0" hidden="1">#REF!</definedName>
    <definedName name="a0adb4993c8864f4cb430b209ec14d3d4" localSheetId="4" hidden="1">#REF!</definedName>
    <definedName name="a0adb4993c8864f4cb430b209ec14d3d4" localSheetId="0" hidden="1">#REF!</definedName>
    <definedName name="a0adb4993c8864f4cb430b209ec14d3d4" localSheetId="11" hidden="1">#REF!</definedName>
    <definedName name="a0adb4993c8864f4cb430b209ec14d3d4" localSheetId="8" hidden="1">#REF!</definedName>
    <definedName name="a0adb4993c8864f4cb430b209ec14d3d4" hidden="1">#REF!</definedName>
    <definedName name="a0bb55c092d6047b5a149373b4f3d884a" localSheetId="4" hidden="1">#REF!</definedName>
    <definedName name="a0bb55c092d6047b5a149373b4f3d884a" localSheetId="0" hidden="1">#REF!</definedName>
    <definedName name="a0bb55c092d6047b5a149373b4f3d884a" localSheetId="11" hidden="1">#REF!</definedName>
    <definedName name="a0bb55c092d6047b5a149373b4f3d884a" localSheetId="8" hidden="1">#REF!</definedName>
    <definedName name="a0bb55c092d6047b5a149373b4f3d884a" hidden="1">#REF!</definedName>
    <definedName name="a0bc31febee3d405392a6cfc82e8727d7" localSheetId="4" hidden="1">#REF!</definedName>
    <definedName name="a0bc31febee3d405392a6cfc82e8727d7" localSheetId="0" hidden="1">#REF!</definedName>
    <definedName name="a0bc31febee3d405392a6cfc82e8727d7" localSheetId="11" hidden="1">#REF!</definedName>
    <definedName name="a0bc31febee3d405392a6cfc82e8727d7" localSheetId="8" hidden="1">#REF!</definedName>
    <definedName name="a0bc31febee3d405392a6cfc82e8727d7" hidden="1">#REF!</definedName>
    <definedName name="a0c1ffc8bec77484d82833dcc5910f0e3" localSheetId="4" hidden="1">#REF!</definedName>
    <definedName name="a0c1ffc8bec77484d82833dcc5910f0e3" localSheetId="0" hidden="1">#REF!</definedName>
    <definedName name="a0c1ffc8bec77484d82833dcc5910f0e3" localSheetId="11" hidden="1">#REF!</definedName>
    <definedName name="a0c1ffc8bec77484d82833dcc5910f0e3" localSheetId="8" hidden="1">#REF!</definedName>
    <definedName name="a0c1ffc8bec77484d82833dcc5910f0e3" hidden="1">#REF!</definedName>
    <definedName name="a0c75dfbb4b7d4f598685e09927a4e043" localSheetId="4" hidden="1">#REF!</definedName>
    <definedName name="a0c75dfbb4b7d4f598685e09927a4e043" localSheetId="0" hidden="1">#REF!</definedName>
    <definedName name="a0c75dfbb4b7d4f598685e09927a4e043" localSheetId="11" hidden="1">#REF!</definedName>
    <definedName name="a0c75dfbb4b7d4f598685e09927a4e043" localSheetId="8" hidden="1">#REF!</definedName>
    <definedName name="a0c75dfbb4b7d4f598685e09927a4e043" hidden="1">#REF!</definedName>
    <definedName name="a0c7b22cea5ac45e684b64314ea57b397" localSheetId="2" hidden="1">#REF!</definedName>
    <definedName name="a0c7b22cea5ac45e684b64314ea57b397" localSheetId="1" hidden="1">#REF!</definedName>
    <definedName name="a0c7b22cea5ac45e684b64314ea57b397" localSheetId="11" hidden="1">#REF!</definedName>
    <definedName name="a0c7b22cea5ac45e684b64314ea57b397" localSheetId="9" hidden="1">#REF!</definedName>
    <definedName name="a0c7b22cea5ac45e684b64314ea57b397" localSheetId="8" hidden="1">#REF!</definedName>
    <definedName name="a0c7b22cea5ac45e684b64314ea57b397" hidden="1">#REF!</definedName>
    <definedName name="a0ce2d84b3b3447ca956a6b0ee89552c7" localSheetId="4" hidden="1">#REF!</definedName>
    <definedName name="a0ce2d84b3b3447ca956a6b0ee89552c7" localSheetId="0" hidden="1">#REF!</definedName>
    <definedName name="a0ce2d84b3b3447ca956a6b0ee89552c7" localSheetId="1" hidden="1">#REF!</definedName>
    <definedName name="a0ce2d84b3b3447ca956a6b0ee89552c7" localSheetId="11" hidden="1">#REF!</definedName>
    <definedName name="a0ce2d84b3b3447ca956a6b0ee89552c7" localSheetId="8" hidden="1">#REF!</definedName>
    <definedName name="a0ce2d84b3b3447ca956a6b0ee89552c7" hidden="1">#REF!</definedName>
    <definedName name="a0cfec2b1cf79476aa454c311b29e73c1" localSheetId="4" hidden="1">#REF!</definedName>
    <definedName name="a0cfec2b1cf79476aa454c311b29e73c1" localSheetId="0" hidden="1">#REF!</definedName>
    <definedName name="a0cfec2b1cf79476aa454c311b29e73c1" localSheetId="11" hidden="1">#REF!</definedName>
    <definedName name="a0cfec2b1cf79476aa454c311b29e73c1" localSheetId="8" hidden="1">#REF!</definedName>
    <definedName name="a0cfec2b1cf79476aa454c311b29e73c1" hidden="1">#REF!</definedName>
    <definedName name="a0d4d51d58cef4c798cceb77843b35575" localSheetId="4" hidden="1">#REF!</definedName>
    <definedName name="a0d4d51d58cef4c798cceb77843b35575" localSheetId="0" hidden="1">#REF!</definedName>
    <definedName name="a0d4d51d58cef4c798cceb77843b35575" localSheetId="11" hidden="1">#REF!</definedName>
    <definedName name="a0d4d51d58cef4c798cceb77843b35575" localSheetId="8" hidden="1">#REF!</definedName>
    <definedName name="a0d4d51d58cef4c798cceb77843b35575" hidden="1">#REF!</definedName>
    <definedName name="a0d61743012f54c908aa266dc13c27fec" localSheetId="4" hidden="1">#REF!</definedName>
    <definedName name="a0d61743012f54c908aa266dc13c27fec" localSheetId="0" hidden="1">#REF!</definedName>
    <definedName name="a0d61743012f54c908aa266dc13c27fec" localSheetId="11" hidden="1">#REF!</definedName>
    <definedName name="a0d61743012f54c908aa266dc13c27fec" localSheetId="8" hidden="1">#REF!</definedName>
    <definedName name="a0d61743012f54c908aa266dc13c27fec" hidden="1">#REF!</definedName>
    <definedName name="a0d88110642004b5ab23cee27b71adf28" localSheetId="4" hidden="1">#REF!</definedName>
    <definedName name="a0d88110642004b5ab23cee27b71adf28" localSheetId="0" hidden="1">#REF!</definedName>
    <definedName name="a0d88110642004b5ab23cee27b71adf28" localSheetId="11" hidden="1">#REF!</definedName>
    <definedName name="a0d88110642004b5ab23cee27b71adf28" localSheetId="8" hidden="1">#REF!</definedName>
    <definedName name="a0d88110642004b5ab23cee27b71adf28" hidden="1">#REF!</definedName>
    <definedName name="a0d888f80ee1c40f49e6db6690cdc4c15" localSheetId="4" hidden="1">#REF!</definedName>
    <definedName name="a0d888f80ee1c40f49e6db6690cdc4c15" localSheetId="0" hidden="1">#REF!</definedName>
    <definedName name="a0d888f80ee1c40f49e6db6690cdc4c15" localSheetId="11" hidden="1">#REF!</definedName>
    <definedName name="a0d888f80ee1c40f49e6db6690cdc4c15" localSheetId="8" hidden="1">#REF!</definedName>
    <definedName name="a0d888f80ee1c40f49e6db6690cdc4c15" hidden="1">#REF!</definedName>
    <definedName name="a0edf981ed00744508278964e18fae8c8" localSheetId="4" hidden="1">#REF!</definedName>
    <definedName name="a0edf981ed00744508278964e18fae8c8" localSheetId="0" hidden="1">#REF!</definedName>
    <definedName name="a0edf981ed00744508278964e18fae8c8" localSheetId="11" hidden="1">#REF!</definedName>
    <definedName name="a0edf981ed00744508278964e18fae8c8" localSheetId="8" hidden="1">#REF!</definedName>
    <definedName name="a0edf981ed00744508278964e18fae8c8" hidden="1">#REF!</definedName>
    <definedName name="a0f9c66c4e3b64f8796ebe792c229324c" localSheetId="4" hidden="1">#REF!</definedName>
    <definedName name="a0f9c66c4e3b64f8796ebe792c229324c" localSheetId="0" hidden="1">#REF!</definedName>
    <definedName name="a0f9c66c4e3b64f8796ebe792c229324c" localSheetId="11" hidden="1">#REF!</definedName>
    <definedName name="a0f9c66c4e3b64f8796ebe792c229324c" localSheetId="8" hidden="1">#REF!</definedName>
    <definedName name="a0f9c66c4e3b64f8796ebe792c229324c" hidden="1">#REF!</definedName>
    <definedName name="a1050a1cd31554712871813499550a18d" localSheetId="4" hidden="1">#REF!</definedName>
    <definedName name="a1050a1cd31554712871813499550a18d" localSheetId="0" hidden="1">#REF!</definedName>
    <definedName name="a1050a1cd31554712871813499550a18d" localSheetId="1" hidden="1">#REF!</definedName>
    <definedName name="a1050a1cd31554712871813499550a18d" localSheetId="11" hidden="1">#REF!</definedName>
    <definedName name="a1050a1cd31554712871813499550a18d" localSheetId="8" hidden="1">#REF!</definedName>
    <definedName name="a1050a1cd31554712871813499550a18d" hidden="1">#REF!</definedName>
    <definedName name="a10aeb80e6ef84f61bea743f1276a0004" localSheetId="4" hidden="1">#REF!</definedName>
    <definedName name="a10aeb80e6ef84f61bea743f1276a0004" localSheetId="0" hidden="1">#REF!</definedName>
    <definedName name="a10aeb80e6ef84f61bea743f1276a0004" localSheetId="11" hidden="1">#REF!</definedName>
    <definedName name="a10aeb80e6ef84f61bea743f1276a0004" localSheetId="8" hidden="1">#REF!</definedName>
    <definedName name="a10aeb80e6ef84f61bea743f1276a0004" hidden="1">#REF!</definedName>
    <definedName name="a10eb2ade126642de8f4991966c877c95" localSheetId="2" hidden="1">'[1]Sch 5 Operating Property'!#REF!</definedName>
    <definedName name="a10eb2ade126642de8f4991966c877c95" hidden="1">'[1]Sch 5 Operating Property'!#REF!</definedName>
    <definedName name="a119904639c254735b2763e7452575585" localSheetId="4" hidden="1">#REF!</definedName>
    <definedName name="a119904639c254735b2763e7452575585" localSheetId="0" hidden="1">#REF!</definedName>
    <definedName name="a119904639c254735b2763e7452575585" localSheetId="11" hidden="1">#REF!</definedName>
    <definedName name="a119904639c254735b2763e7452575585" localSheetId="8" hidden="1">#REF!</definedName>
    <definedName name="a119904639c254735b2763e7452575585" hidden="1">#REF!</definedName>
    <definedName name="a119ef3af2f0145e1893a7d73961c8ff0" localSheetId="4" hidden="1">#REF!</definedName>
    <definedName name="a119ef3af2f0145e1893a7d73961c8ff0" localSheetId="0" hidden="1">#REF!</definedName>
    <definedName name="a119ef3af2f0145e1893a7d73961c8ff0" localSheetId="11" hidden="1">#REF!</definedName>
    <definedName name="a119ef3af2f0145e1893a7d73961c8ff0" localSheetId="8" hidden="1">#REF!</definedName>
    <definedName name="a119ef3af2f0145e1893a7d73961c8ff0" hidden="1">#REF!</definedName>
    <definedName name="a11aa8dee4e3e433eb03f866b58682004" localSheetId="4" hidden="1">'[2]Schedule 6'!#REF!</definedName>
    <definedName name="a11aa8dee4e3e433eb03f866b58682004" localSheetId="2" hidden="1">'[2]Schedule 6'!#REF!</definedName>
    <definedName name="a11aa8dee4e3e433eb03f866b58682004" localSheetId="1" hidden="1">'[2]Schedule 6'!#REF!</definedName>
    <definedName name="a11aa8dee4e3e433eb03f866b58682004" localSheetId="11" hidden="1">'[2]Schedule 6'!#REF!</definedName>
    <definedName name="a11aa8dee4e3e433eb03f866b58682004" localSheetId="8" hidden="1">'[1]Sch 13 Garbage Disposal Fees'!#REF!</definedName>
    <definedName name="a11aa8dee4e3e433eb03f866b58682004" hidden="1">'[2]Schedule 6'!#REF!</definedName>
    <definedName name="a1244278d3e6d48f789c61312c278009a" localSheetId="2" hidden="1">#REF!</definedName>
    <definedName name="a1244278d3e6d48f789c61312c278009a" localSheetId="1" hidden="1">#REF!</definedName>
    <definedName name="a1244278d3e6d48f789c61312c278009a" localSheetId="11" hidden="1">#REF!</definedName>
    <definedName name="a1244278d3e6d48f789c61312c278009a" localSheetId="8" hidden="1">#REF!</definedName>
    <definedName name="a1244278d3e6d48f789c61312c278009a" hidden="1">#REF!</definedName>
    <definedName name="a12d03e4e13b14dfeb4d86eb461b35f70" localSheetId="9" hidden="1">'[3]Cover Sheet'!#REF!</definedName>
    <definedName name="a12d03e4e13b14dfeb4d86eb461b35f70" localSheetId="8" hidden="1">'[1]Cover Sheet'!#REF!</definedName>
    <definedName name="a12d03e4e13b14dfeb4d86eb461b35f70" hidden="1">'[4]Cover Sheet'!#REF!</definedName>
    <definedName name="a12f43d056edd4504ace31d3e93c72bb7" localSheetId="4" hidden="1">#REF!</definedName>
    <definedName name="a12f43d056edd4504ace31d3e93c72bb7" localSheetId="0" hidden="1">#REF!</definedName>
    <definedName name="a12f43d056edd4504ace31d3e93c72bb7" localSheetId="1" hidden="1">#REF!</definedName>
    <definedName name="a12f43d056edd4504ace31d3e93c72bb7" localSheetId="11" hidden="1">#REF!</definedName>
    <definedName name="a12f43d056edd4504ace31d3e93c72bb7" localSheetId="8" hidden="1">#REF!</definedName>
    <definedName name="a12f43d056edd4504ace31d3e93c72bb7" hidden="1">#REF!</definedName>
    <definedName name="a130c6896ae8d4bfba0028019558d6171" localSheetId="4" hidden="1">#REF!</definedName>
    <definedName name="a130c6896ae8d4bfba0028019558d6171" localSheetId="0" hidden="1">#REF!</definedName>
    <definedName name="a130c6896ae8d4bfba0028019558d6171" localSheetId="11" hidden="1">#REF!</definedName>
    <definedName name="a130c6896ae8d4bfba0028019558d6171" localSheetId="8" hidden="1">#REF!</definedName>
    <definedName name="a130c6896ae8d4bfba0028019558d6171" hidden="1">#REF!</definedName>
    <definedName name="a137919564102443ca88721e50d6d10b5" localSheetId="10" hidden="1">'[5]Schedule 1'!#REF!</definedName>
    <definedName name="a137919564102443ca88721e50d6d10b5" localSheetId="4" hidden="1">'[6]Schedule 1'!#REF!</definedName>
    <definedName name="a137919564102443ca88721e50d6d10b5" localSheetId="0" hidden="1">'[7]Schedule 1'!#REF!</definedName>
    <definedName name="a137919564102443ca88721e50d6d10b5" localSheetId="2" hidden="1">'[5]Schedule 1'!#REF!</definedName>
    <definedName name="a137919564102443ca88721e50d6d10b5" localSheetId="1" hidden="1">'[5]Schedule 1'!#REF!</definedName>
    <definedName name="a137919564102443ca88721e50d6d10b5" localSheetId="11" hidden="1">'[8]Schedule 1'!#REF!</definedName>
    <definedName name="a137919564102443ca88721e50d6d10b5" localSheetId="8" hidden="1">'[1]Sch 1 Veh-Mileage-Accident Info'!#REF!</definedName>
    <definedName name="a137919564102443ca88721e50d6d10b5" hidden="1">'[6]Schedule 1'!#REF!</definedName>
    <definedName name="a1380f063eee246bba883f8fc0b4d9678" localSheetId="4" hidden="1">#REF!</definedName>
    <definedName name="a1380f063eee246bba883f8fc0b4d9678" localSheetId="0" hidden="1">#REF!</definedName>
    <definedName name="a1380f063eee246bba883f8fc0b4d9678" localSheetId="1" hidden="1">#REF!</definedName>
    <definedName name="a1380f063eee246bba883f8fc0b4d9678" localSheetId="11" hidden="1">#REF!</definedName>
    <definedName name="a1380f063eee246bba883f8fc0b4d9678" localSheetId="8" hidden="1">#REF!</definedName>
    <definedName name="a1380f063eee246bba883f8fc0b4d9678" hidden="1">#REF!</definedName>
    <definedName name="a138952a47d074949a914ead7d6e46a53" hidden="1">'[1]Sch 5 Operating Property'!#REF!</definedName>
    <definedName name="a1397069e48d44fefb71d9c8ee4ca5965" hidden="1">'[1]Sch 8 Revenues'!#REF!</definedName>
    <definedName name="a147519a9939d4a59a8ee59f0c06ae3b9" localSheetId="4" hidden="1">#REF!</definedName>
    <definedName name="a147519a9939d4a59a8ee59f0c06ae3b9" localSheetId="0" hidden="1">#REF!</definedName>
    <definedName name="a147519a9939d4a59a8ee59f0c06ae3b9" localSheetId="11" hidden="1">#REF!</definedName>
    <definedName name="a147519a9939d4a59a8ee59f0c06ae3b9" localSheetId="8" hidden="1">#REF!</definedName>
    <definedName name="a147519a9939d4a59a8ee59f0c06ae3b9" hidden="1">#REF!</definedName>
    <definedName name="a14c20df7532c4adfab0398b06e02869d" localSheetId="4" hidden="1">#REF!</definedName>
    <definedName name="a14c20df7532c4adfab0398b06e02869d" localSheetId="0" hidden="1">#REF!</definedName>
    <definedName name="a14c20df7532c4adfab0398b06e02869d" localSheetId="11" hidden="1">#REF!</definedName>
    <definedName name="a14c20df7532c4adfab0398b06e02869d" hidden="1">#REF!</definedName>
    <definedName name="a14e0f9d97d8f4985be0d21ac76414d27" localSheetId="4" hidden="1">#REF!</definedName>
    <definedName name="a14e0f9d97d8f4985be0d21ac76414d27" localSheetId="0" hidden="1">#REF!</definedName>
    <definedName name="a14e0f9d97d8f4985be0d21ac76414d27" localSheetId="11" hidden="1">#REF!</definedName>
    <definedName name="a14e0f9d97d8f4985be0d21ac76414d27" localSheetId="8" hidden="1">#REF!</definedName>
    <definedName name="a14e0f9d97d8f4985be0d21ac76414d27" hidden="1">#REF!</definedName>
    <definedName name="a15348f710a234f7cbd5567778ebd70f7" localSheetId="4" hidden="1">#REF!</definedName>
    <definedName name="a15348f710a234f7cbd5567778ebd70f7" localSheetId="0" hidden="1">#REF!</definedName>
    <definedName name="a15348f710a234f7cbd5567778ebd70f7" localSheetId="11" hidden="1">#REF!</definedName>
    <definedName name="a15348f710a234f7cbd5567778ebd70f7" localSheetId="8" hidden="1">#REF!</definedName>
    <definedName name="a15348f710a234f7cbd5567778ebd70f7" hidden="1">#REF!</definedName>
    <definedName name="a154a6fcae8cf4d97ae8d650ed4eb1d38" localSheetId="4" hidden="1">#REF!</definedName>
    <definedName name="a154a6fcae8cf4d97ae8d650ed4eb1d38" localSheetId="0" hidden="1">#REF!</definedName>
    <definedName name="a154a6fcae8cf4d97ae8d650ed4eb1d38" localSheetId="11" hidden="1">#REF!</definedName>
    <definedName name="a154a6fcae8cf4d97ae8d650ed4eb1d38" localSheetId="8" hidden="1">#REF!</definedName>
    <definedName name="a154a6fcae8cf4d97ae8d650ed4eb1d38" hidden="1">#REF!</definedName>
    <definedName name="a15672dda6445462596fcb108b85259a6" localSheetId="10" hidden="1">'[5]Schedule 1'!#REF!</definedName>
    <definedName name="a15672dda6445462596fcb108b85259a6" localSheetId="4" hidden="1">'[6]Schedule 1'!#REF!</definedName>
    <definedName name="a15672dda6445462596fcb108b85259a6" localSheetId="0" hidden="1">'[7]Schedule 1'!#REF!</definedName>
    <definedName name="a15672dda6445462596fcb108b85259a6" localSheetId="2" hidden="1">'[5]Schedule 1'!#REF!</definedName>
    <definedName name="a15672dda6445462596fcb108b85259a6" localSheetId="1" hidden="1">'[5]Schedule 1'!#REF!</definedName>
    <definedName name="a15672dda6445462596fcb108b85259a6" localSheetId="11" hidden="1">'[8]Schedule 1'!#REF!</definedName>
    <definedName name="a15672dda6445462596fcb108b85259a6" localSheetId="8" hidden="1">'[1]Sch 1 Veh-Mileage-Accident Info'!#REF!</definedName>
    <definedName name="a15672dda6445462596fcb108b85259a6" hidden="1">'[6]Schedule 1'!#REF!</definedName>
    <definedName name="a1595d61795cf4182b0ab31931491a00e" localSheetId="4" hidden="1">#REF!</definedName>
    <definedName name="a1595d61795cf4182b0ab31931491a00e" localSheetId="0" hidden="1">#REF!</definedName>
    <definedName name="a1595d61795cf4182b0ab31931491a00e" localSheetId="1" hidden="1">#REF!</definedName>
    <definedName name="a1595d61795cf4182b0ab31931491a00e" localSheetId="11" hidden="1">#REF!</definedName>
    <definedName name="a1595d61795cf4182b0ab31931491a00e" localSheetId="8" hidden="1">#REF!</definedName>
    <definedName name="a1595d61795cf4182b0ab31931491a00e" hidden="1">#REF!</definedName>
    <definedName name="a15e8bcaeb4944cf291654b661d2391b0" localSheetId="4" hidden="1">#REF!</definedName>
    <definedName name="a15e8bcaeb4944cf291654b661d2391b0" localSheetId="0" hidden="1">#REF!</definedName>
    <definedName name="a15e8bcaeb4944cf291654b661d2391b0" localSheetId="11" hidden="1">#REF!</definedName>
    <definedName name="a15e8bcaeb4944cf291654b661d2391b0" localSheetId="8" hidden="1">#REF!</definedName>
    <definedName name="a15e8bcaeb4944cf291654b661d2391b0" hidden="1">#REF!</definedName>
    <definedName name="a16a350cde97f475cbf945e23adb01f85" localSheetId="4" hidden="1">#REF!</definedName>
    <definedName name="a16a350cde97f475cbf945e23adb01f85" localSheetId="0" hidden="1">#REF!</definedName>
    <definedName name="a16a350cde97f475cbf945e23adb01f85" localSheetId="11" hidden="1">#REF!</definedName>
    <definedName name="a16a350cde97f475cbf945e23adb01f85" localSheetId="8" hidden="1">#REF!</definedName>
    <definedName name="a16a350cde97f475cbf945e23adb01f85" hidden="1">#REF!</definedName>
    <definedName name="a16c7d313b4bb4143be7fe8ddee02c522" hidden="1">'[1]Sch 8 Revenues'!#REF!</definedName>
    <definedName name="a1709d613501745f883116107385431b2" localSheetId="4" hidden="1">#REF!</definedName>
    <definedName name="a1709d613501745f883116107385431b2" localSheetId="0" hidden="1">#REF!</definedName>
    <definedName name="a1709d613501745f883116107385431b2" localSheetId="11" hidden="1">#REF!</definedName>
    <definedName name="a1709d613501745f883116107385431b2" localSheetId="8" hidden="1">#REF!</definedName>
    <definedName name="a1709d613501745f883116107385431b2" hidden="1">#REF!</definedName>
    <definedName name="a1749ac8d3b12460ea6f251492844d71c" localSheetId="4" hidden="1">#REF!</definedName>
    <definedName name="a1749ac8d3b12460ea6f251492844d71c" localSheetId="0" hidden="1">#REF!</definedName>
    <definedName name="a1749ac8d3b12460ea6f251492844d71c" localSheetId="11" hidden="1">#REF!</definedName>
    <definedName name="a1749ac8d3b12460ea6f251492844d71c" localSheetId="8" hidden="1">#REF!</definedName>
    <definedName name="a1749ac8d3b12460ea6f251492844d71c" hidden="1">#REF!</definedName>
    <definedName name="a174ce41d0d824d7c927922e7c8772094" hidden="1">'[1]Sch 5 Operating Property'!#REF!</definedName>
    <definedName name="a17dc4b37837c434eb54f0249312b12ae" localSheetId="4" hidden="1">'[2]Schedule 6'!#REF!</definedName>
    <definedName name="a17dc4b37837c434eb54f0249312b12ae" localSheetId="2" hidden="1">'[2]Schedule 6'!#REF!</definedName>
    <definedName name="a17dc4b37837c434eb54f0249312b12ae" localSheetId="11" hidden="1">'[2]Schedule 6'!#REF!</definedName>
    <definedName name="a17dc4b37837c434eb54f0249312b12ae" localSheetId="8" hidden="1">'[1]Sch 13 Garbage Disposal Fees'!#REF!</definedName>
    <definedName name="a17dc4b37837c434eb54f0249312b12ae" hidden="1">'[2]Schedule 6'!#REF!</definedName>
    <definedName name="a18523310729f4f109a0153d325d9fd89" localSheetId="2" hidden="1">'[1]Sch 8 Revenues'!#REF!</definedName>
    <definedName name="a18523310729f4f109a0153d325d9fd89" hidden="1">'[1]Sch 8 Revenues'!#REF!</definedName>
    <definedName name="a185cb704d6db4249b1c154c8ac150c7b" hidden="1">'[1]Sch 1 Veh-Mileage-Accident Info'!#REF!</definedName>
    <definedName name="a1888f0ffebd64627a34c9b1bde7d8601" localSheetId="4" hidden="1">#REF!</definedName>
    <definedName name="a1888f0ffebd64627a34c9b1bde7d8601" localSheetId="0" hidden="1">#REF!</definedName>
    <definedName name="a1888f0ffebd64627a34c9b1bde7d8601" localSheetId="1" hidden="1">#REF!</definedName>
    <definedName name="a1888f0ffebd64627a34c9b1bde7d8601" localSheetId="11" hidden="1">#REF!</definedName>
    <definedName name="a1888f0ffebd64627a34c9b1bde7d8601" localSheetId="8" hidden="1">#REF!</definedName>
    <definedName name="a1888f0ffebd64627a34c9b1bde7d8601" hidden="1">#REF!</definedName>
    <definedName name="a18af6db56b17472c96204d3d5e3cf115" localSheetId="4" hidden="1">#REF!</definedName>
    <definedName name="a18af6db56b17472c96204d3d5e3cf115" localSheetId="0" hidden="1">#REF!</definedName>
    <definedName name="a18af6db56b17472c96204d3d5e3cf115" localSheetId="11" hidden="1">#REF!</definedName>
    <definedName name="a18af6db56b17472c96204d3d5e3cf115" localSheetId="8" hidden="1">#REF!</definedName>
    <definedName name="a18af6db56b17472c96204d3d5e3cf115" hidden="1">#REF!</definedName>
    <definedName name="a190d638ab54240769e014148034122fe" hidden="1">'[1]Sch 1 Veh-Mileage-Accident Info'!#REF!</definedName>
    <definedName name="a1952a701852a4eedb8985ce070d00c5e" localSheetId="4" hidden="1">#REF!</definedName>
    <definedName name="a1952a701852a4eedb8985ce070d00c5e" localSheetId="0" hidden="1">#REF!</definedName>
    <definedName name="a1952a701852a4eedb8985ce070d00c5e" localSheetId="11" hidden="1">#REF!</definedName>
    <definedName name="a1952a701852a4eedb8985ce070d00c5e" localSheetId="8" hidden="1">#REF!</definedName>
    <definedName name="a1952a701852a4eedb8985ce070d00c5e" hidden="1">#REF!</definedName>
    <definedName name="a1960639bca324d618c798c9827b732b6" hidden="1">'[1]Sch 8 Revenues'!#REF!</definedName>
    <definedName name="a1982ed14061147099b9ea461c90fb754" localSheetId="10" hidden="1">#REF!</definedName>
    <definedName name="a1982ed14061147099b9ea461c90fb754" localSheetId="4" hidden="1">#REF!</definedName>
    <definedName name="a1982ed14061147099b9ea461c90fb754" localSheetId="0" hidden="1">#REF!</definedName>
    <definedName name="a1982ed14061147099b9ea461c90fb754" localSheetId="2" hidden="1">#REF!</definedName>
    <definedName name="a1982ed14061147099b9ea461c90fb754" localSheetId="11" hidden="1">#REF!</definedName>
    <definedName name="a1982ed14061147099b9ea461c90fb754" localSheetId="8" hidden="1">#REF!</definedName>
    <definedName name="a1982ed14061147099b9ea461c90fb754" hidden="1">#REF!</definedName>
    <definedName name="a1984f21238534c77ae415061be8ab11b" localSheetId="4" hidden="1">#REF!</definedName>
    <definedName name="a1984f21238534c77ae415061be8ab11b" localSheetId="0" hidden="1">#REF!</definedName>
    <definedName name="a1984f21238534c77ae415061be8ab11b" localSheetId="11" hidden="1">#REF!</definedName>
    <definedName name="a1984f21238534c77ae415061be8ab11b" localSheetId="8" hidden="1">#REF!</definedName>
    <definedName name="a1984f21238534c77ae415061be8ab11b" hidden="1">#REF!</definedName>
    <definedName name="a1a2edd30e4fd480b8d7f9136a6d4434f" hidden="1">'[1]Sch 8 Revenues'!#REF!</definedName>
    <definedName name="a1ac02493e26843f4a8a5ee3399ade3d0" localSheetId="4" hidden="1">#REF!</definedName>
    <definedName name="a1ac02493e26843f4a8a5ee3399ade3d0" localSheetId="0" hidden="1">#REF!</definedName>
    <definedName name="a1ac02493e26843f4a8a5ee3399ade3d0" localSheetId="11" hidden="1">#REF!</definedName>
    <definedName name="a1ac02493e26843f4a8a5ee3399ade3d0" localSheetId="8" hidden="1">#REF!</definedName>
    <definedName name="a1ac02493e26843f4a8a5ee3399ade3d0" hidden="1">#REF!</definedName>
    <definedName name="a1af87553bdac42cca82458111f695cc5" hidden="1">'[1]Sch 8 Revenues'!#REF!</definedName>
    <definedName name="a1b29ba1752074b1fbb444d2149770ef1" hidden="1">'[1]Sch 1 Veh-Mileage-Accident Info'!#REF!</definedName>
    <definedName name="a1b869168db594204a59daeca61b37fb0" localSheetId="4" hidden="1">#REF!</definedName>
    <definedName name="a1b869168db594204a59daeca61b37fb0" localSheetId="0" hidden="1">#REF!</definedName>
    <definedName name="a1b869168db594204a59daeca61b37fb0" localSheetId="11" hidden="1">#REF!</definedName>
    <definedName name="a1b869168db594204a59daeca61b37fb0" localSheetId="8" hidden="1">#REF!</definedName>
    <definedName name="a1b869168db594204a59daeca61b37fb0" hidden="1">#REF!</definedName>
    <definedName name="a1bbe6e46c41b4f6c817e5663c620ffdb" localSheetId="4" hidden="1">#REF!</definedName>
    <definedName name="a1bbe6e46c41b4f6c817e5663c620ffdb" localSheetId="0" hidden="1">#REF!</definedName>
    <definedName name="a1bbe6e46c41b4f6c817e5663c620ffdb" localSheetId="11" hidden="1">#REF!</definedName>
    <definedName name="a1bbe6e46c41b4f6c817e5663c620ffdb" localSheetId="8" hidden="1">#REF!</definedName>
    <definedName name="a1bbe6e46c41b4f6c817e5663c620ffdb" hidden="1">#REF!</definedName>
    <definedName name="a1c3b7f71debe42c4b771dbcbe1e7edba" localSheetId="4" hidden="1">#REF!</definedName>
    <definedName name="a1c3b7f71debe42c4b771dbcbe1e7edba" localSheetId="0" hidden="1">#REF!</definedName>
    <definedName name="a1c3b7f71debe42c4b771dbcbe1e7edba" localSheetId="11" hidden="1">#REF!</definedName>
    <definedName name="a1c3b7f71debe42c4b771dbcbe1e7edba" localSheetId="8" hidden="1">#REF!</definedName>
    <definedName name="a1c3b7f71debe42c4b771dbcbe1e7edba" hidden="1">#REF!</definedName>
    <definedName name="a1c506532e6674730ab77b9ff1d64146d" localSheetId="4" hidden="1">#REF!</definedName>
    <definedName name="a1c506532e6674730ab77b9ff1d64146d" localSheetId="0" hidden="1">#REF!</definedName>
    <definedName name="a1c506532e6674730ab77b9ff1d64146d" localSheetId="11" hidden="1">#REF!</definedName>
    <definedName name="a1c506532e6674730ab77b9ff1d64146d" localSheetId="8" hidden="1">#REF!</definedName>
    <definedName name="a1c506532e6674730ab77b9ff1d64146d" hidden="1">#REF!</definedName>
    <definedName name="a1cafb5f401594492b1ec26f5706b0796" localSheetId="4" hidden="1">#REF!</definedName>
    <definedName name="a1cafb5f401594492b1ec26f5706b0796" localSheetId="0" hidden="1">#REF!</definedName>
    <definedName name="a1cafb5f401594492b1ec26f5706b0796" localSheetId="11" hidden="1">#REF!</definedName>
    <definedName name="a1cafb5f401594492b1ec26f5706b0796" hidden="1">#REF!</definedName>
    <definedName name="a1e5c654fac3642bca406fa64a110c5c5" hidden="1">'[1]Sch 8 Revenues'!#REF!</definedName>
    <definedName name="a1ecedfeee2e349b1b0e30e6c89c66ffc" localSheetId="10" hidden="1">#REF!</definedName>
    <definedName name="a1ecedfeee2e349b1b0e30e6c89c66ffc" localSheetId="4" hidden="1">#REF!</definedName>
    <definedName name="a1ecedfeee2e349b1b0e30e6c89c66ffc" localSheetId="0" hidden="1">#REF!</definedName>
    <definedName name="a1ecedfeee2e349b1b0e30e6c89c66ffc" localSheetId="2" hidden="1">#REF!</definedName>
    <definedName name="a1ecedfeee2e349b1b0e30e6c89c66ffc" localSheetId="11" hidden="1">#REF!</definedName>
    <definedName name="a1ecedfeee2e349b1b0e30e6c89c66ffc" localSheetId="8" hidden="1">#REF!</definedName>
    <definedName name="a1ecedfeee2e349b1b0e30e6c89c66ffc" hidden="1">#REF!</definedName>
    <definedName name="a1f83619d052141b3b78feeded9062795" localSheetId="4" hidden="1">#REF!</definedName>
    <definedName name="a1f83619d052141b3b78feeded9062795" localSheetId="0" hidden="1">#REF!</definedName>
    <definedName name="a1f83619d052141b3b78feeded9062795" localSheetId="11" hidden="1">#REF!</definedName>
    <definedName name="a1f83619d052141b3b78feeded9062795" localSheetId="8" hidden="1">#REF!</definedName>
    <definedName name="a1f83619d052141b3b78feeded9062795" hidden="1">#REF!</definedName>
    <definedName name="a2024810ca97e4430a2e69e0fa7107e13" localSheetId="4" hidden="1">#REF!</definedName>
    <definedName name="a2024810ca97e4430a2e69e0fa7107e13" localSheetId="0" hidden="1">#REF!</definedName>
    <definedName name="a2024810ca97e4430a2e69e0fa7107e13" localSheetId="11" hidden="1">#REF!</definedName>
    <definedName name="a2024810ca97e4430a2e69e0fa7107e13" localSheetId="8" hidden="1">#REF!</definedName>
    <definedName name="a2024810ca97e4430a2e69e0fa7107e13" hidden="1">#REF!</definedName>
    <definedName name="a20f8e73dc6ad470bb0d0c4db119a5cb4" localSheetId="4" hidden="1">#REF!</definedName>
    <definedName name="a20f8e73dc6ad470bb0d0c4db119a5cb4" localSheetId="0" hidden="1">#REF!</definedName>
    <definedName name="a20f8e73dc6ad470bb0d0c4db119a5cb4" localSheetId="11" hidden="1">#REF!</definedName>
    <definedName name="a20f8e73dc6ad470bb0d0c4db119a5cb4" localSheetId="8" hidden="1">#REF!</definedName>
    <definedName name="a20f8e73dc6ad470bb0d0c4db119a5cb4" hidden="1">#REF!</definedName>
    <definedName name="a2104d275579c411db80f984621d8dd5c" hidden="1">'[1]Sch 1 Veh-Mileage-Accident Info'!#REF!</definedName>
    <definedName name="a212727b5ede74d72bc79e949e92b75b8" localSheetId="10" hidden="1">#REF!</definedName>
    <definedName name="a212727b5ede74d72bc79e949e92b75b8" localSheetId="4" hidden="1">#REF!</definedName>
    <definedName name="a212727b5ede74d72bc79e949e92b75b8" localSheetId="0" hidden="1">#REF!</definedName>
    <definedName name="a212727b5ede74d72bc79e949e92b75b8" localSheetId="2" hidden="1">#REF!</definedName>
    <definedName name="a212727b5ede74d72bc79e949e92b75b8" localSheetId="11" hidden="1">#REF!</definedName>
    <definedName name="a212727b5ede74d72bc79e949e92b75b8" localSheetId="8" hidden="1">#REF!</definedName>
    <definedName name="a212727b5ede74d72bc79e949e92b75b8" hidden="1">#REF!</definedName>
    <definedName name="a21ae2461758d4db5ae3b3023d933c292" localSheetId="10" hidden="1">'[1]Sch 1 Veh-Mileage-Accident Info'!#REF!</definedName>
    <definedName name="a21ae2461758d4db5ae3b3023d933c292" localSheetId="2" hidden="1">'[1]Sch 1 Veh-Mileage-Accident Info'!#REF!</definedName>
    <definedName name="a21ae2461758d4db5ae3b3023d933c292" hidden="1">'[1]Sch 1 Veh-Mileage-Accident Info'!#REF!</definedName>
    <definedName name="a21aef10f77a44986a9881fd3f80f591d" localSheetId="4" hidden="1">#REF!</definedName>
    <definedName name="a21aef10f77a44986a9881fd3f80f591d" localSheetId="0" hidden="1">#REF!</definedName>
    <definedName name="a21aef10f77a44986a9881fd3f80f591d" localSheetId="11" hidden="1">#REF!</definedName>
    <definedName name="a21aef10f77a44986a9881fd3f80f591d" localSheetId="8" hidden="1">#REF!</definedName>
    <definedName name="a21aef10f77a44986a9881fd3f80f591d" hidden="1">#REF!</definedName>
    <definedName name="a21b60359a7f64481b0931afa04099531" hidden="1">'[1]Sch 5 Operating Property'!#REF!</definedName>
    <definedName name="a224f073e6b0d417fa476af2233d7901d" localSheetId="10" hidden="1">#REF!</definedName>
    <definedName name="a224f073e6b0d417fa476af2233d7901d" localSheetId="4" hidden="1">#REF!</definedName>
    <definedName name="a224f073e6b0d417fa476af2233d7901d" localSheetId="0" hidden="1">#REF!</definedName>
    <definedName name="a224f073e6b0d417fa476af2233d7901d" localSheetId="2" hidden="1">#REF!</definedName>
    <definedName name="a224f073e6b0d417fa476af2233d7901d" localSheetId="11" hidden="1">#REF!</definedName>
    <definedName name="a224f073e6b0d417fa476af2233d7901d" localSheetId="8" hidden="1">#REF!</definedName>
    <definedName name="a224f073e6b0d417fa476af2233d7901d" hidden="1">#REF!</definedName>
    <definedName name="a22bfaa215f3f4112b0577680376af6eb" localSheetId="10" hidden="1">'[1]Sch 11 Reg Recycle Program'!#REF!</definedName>
    <definedName name="a22bfaa215f3f4112b0577680376af6eb" localSheetId="2" hidden="1">'[1]Sch 11 Reg Recycle Program'!#REF!</definedName>
    <definedName name="a22bfaa215f3f4112b0577680376af6eb" hidden="1">'[1]Sch 11 Reg Recycle Program'!#REF!</definedName>
    <definedName name="a22ec5d1d753947e4bd9a39a6474eec98" localSheetId="4" hidden="1">#REF!</definedName>
    <definedName name="a22ec5d1d753947e4bd9a39a6474eec98" localSheetId="0" hidden="1">#REF!</definedName>
    <definedName name="a22ec5d1d753947e4bd9a39a6474eec98" localSheetId="11" hidden="1">#REF!</definedName>
    <definedName name="a22ec5d1d753947e4bd9a39a6474eec98" localSheetId="8" hidden="1">#REF!</definedName>
    <definedName name="a22ec5d1d753947e4bd9a39a6474eec98" hidden="1">#REF!</definedName>
    <definedName name="a232d21f9c93e49229b6ee991edbaf114" localSheetId="4" hidden="1">#REF!</definedName>
    <definedName name="a232d21f9c93e49229b6ee991edbaf114" localSheetId="0" hidden="1">#REF!</definedName>
    <definedName name="a232d21f9c93e49229b6ee991edbaf114" localSheetId="11" hidden="1">#REF!</definedName>
    <definedName name="a232d21f9c93e49229b6ee991edbaf114" localSheetId="8" hidden="1">#REF!</definedName>
    <definedName name="a232d21f9c93e49229b6ee991edbaf114" hidden="1">#REF!</definedName>
    <definedName name="a2341b9ff137c4681a5a0a4f73faa938b" localSheetId="4" hidden="1">#REF!</definedName>
    <definedName name="a2341b9ff137c4681a5a0a4f73faa938b" localSheetId="0" hidden="1">#REF!</definedName>
    <definedName name="a2341b9ff137c4681a5a0a4f73faa938b" localSheetId="11" hidden="1">#REF!</definedName>
    <definedName name="a2341b9ff137c4681a5a0a4f73faa938b" localSheetId="8" hidden="1">#REF!</definedName>
    <definedName name="a2341b9ff137c4681a5a0a4f73faa938b" hidden="1">#REF!</definedName>
    <definedName name="a2344ab2eb10e4a478f26f58fa73e9620" localSheetId="4" hidden="1">#REF!</definedName>
    <definedName name="a2344ab2eb10e4a478f26f58fa73e9620" localSheetId="0" hidden="1">#REF!</definedName>
    <definedName name="a2344ab2eb10e4a478f26f58fa73e9620" localSheetId="11" hidden="1">#REF!</definedName>
    <definedName name="a2344ab2eb10e4a478f26f58fa73e9620" localSheetId="8" hidden="1">#REF!</definedName>
    <definedName name="a2344ab2eb10e4a478f26f58fa73e9620" hidden="1">#REF!</definedName>
    <definedName name="a2361bb7050b84cd18c8388dad7e13599" localSheetId="4" hidden="1">#REF!</definedName>
    <definedName name="a2361bb7050b84cd18c8388dad7e13599" localSheetId="0" hidden="1">#REF!</definedName>
    <definedName name="a2361bb7050b84cd18c8388dad7e13599" localSheetId="11" hidden="1">#REF!</definedName>
    <definedName name="a2361bb7050b84cd18c8388dad7e13599" localSheetId="8" hidden="1">#REF!</definedName>
    <definedName name="a2361bb7050b84cd18c8388dad7e13599" hidden="1">#REF!</definedName>
    <definedName name="a23c67a2f5791493e82f340fb4d8e0513" localSheetId="4" hidden="1">#REF!</definedName>
    <definedName name="a23c67a2f5791493e82f340fb4d8e0513" localSheetId="0" hidden="1">#REF!</definedName>
    <definedName name="a23c67a2f5791493e82f340fb4d8e0513" localSheetId="11" hidden="1">#REF!</definedName>
    <definedName name="a23c67a2f5791493e82f340fb4d8e0513" localSheetId="8" hidden="1">#REF!</definedName>
    <definedName name="a23c67a2f5791493e82f340fb4d8e0513" hidden="1">#REF!</definedName>
    <definedName name="a23fbf178bb2749fcafcbf0a14d8bb9a8" localSheetId="4" hidden="1">#REF!</definedName>
    <definedName name="a23fbf178bb2749fcafcbf0a14d8bb9a8" localSheetId="0" hidden="1">#REF!</definedName>
    <definedName name="a23fbf178bb2749fcafcbf0a14d8bb9a8" localSheetId="11" hidden="1">#REF!</definedName>
    <definedName name="a23fbf178bb2749fcafcbf0a14d8bb9a8" localSheetId="8" hidden="1">#REF!</definedName>
    <definedName name="a23fbf178bb2749fcafcbf0a14d8bb9a8" hidden="1">#REF!</definedName>
    <definedName name="a2451dbc1ca7d4688a612d4db49ab26ad" localSheetId="10" hidden="1">'[5]Schedule 1'!#REF!</definedName>
    <definedName name="a2451dbc1ca7d4688a612d4db49ab26ad" localSheetId="4" hidden="1">'[6]Schedule 1'!#REF!</definedName>
    <definedName name="a2451dbc1ca7d4688a612d4db49ab26ad" localSheetId="0" hidden="1">'[7]Schedule 1'!#REF!</definedName>
    <definedName name="a2451dbc1ca7d4688a612d4db49ab26ad" localSheetId="2" hidden="1">'[5]Schedule 1'!#REF!</definedName>
    <definedName name="a2451dbc1ca7d4688a612d4db49ab26ad" localSheetId="1" hidden="1">'[5]Schedule 1'!#REF!</definedName>
    <definedName name="a2451dbc1ca7d4688a612d4db49ab26ad" localSheetId="11" hidden="1">'[8]Schedule 1'!#REF!</definedName>
    <definedName name="a2451dbc1ca7d4688a612d4db49ab26ad" localSheetId="8" hidden="1">'[1]Sch 1 Veh-Mileage-Accident Info'!#REF!</definedName>
    <definedName name="a2451dbc1ca7d4688a612d4db49ab26ad" hidden="1">'[6]Schedule 1'!#REF!</definedName>
    <definedName name="a247d23fd419e476eaf4416a2b7e34454" localSheetId="2" hidden="1">#REF!</definedName>
    <definedName name="a247d23fd419e476eaf4416a2b7e34454" localSheetId="1" hidden="1">#REF!</definedName>
    <definedName name="a247d23fd419e476eaf4416a2b7e34454" localSheetId="11" hidden="1">#REF!</definedName>
    <definedName name="a247d23fd419e476eaf4416a2b7e34454" localSheetId="8" hidden="1">#REF!</definedName>
    <definedName name="a247d23fd419e476eaf4416a2b7e34454" hidden="1">#REF!</definedName>
    <definedName name="a249c8104ad394ae39ca047fa7353534f" localSheetId="4" hidden="1">#REF!</definedName>
    <definedName name="a249c8104ad394ae39ca047fa7353534f" localSheetId="0" hidden="1">#REF!</definedName>
    <definedName name="a249c8104ad394ae39ca047fa7353534f" localSheetId="1" hidden="1">#REF!</definedName>
    <definedName name="a249c8104ad394ae39ca047fa7353534f" localSheetId="11" hidden="1">#REF!</definedName>
    <definedName name="a249c8104ad394ae39ca047fa7353534f" localSheetId="8" hidden="1">#REF!</definedName>
    <definedName name="a249c8104ad394ae39ca047fa7353534f" hidden="1">#REF!</definedName>
    <definedName name="a24f9b1c90a8b4b97abb80f530d663082" localSheetId="4" hidden="1">#REF!</definedName>
    <definedName name="a24f9b1c90a8b4b97abb80f530d663082" localSheetId="0" hidden="1">#REF!</definedName>
    <definedName name="a24f9b1c90a8b4b97abb80f530d663082" localSheetId="11" hidden="1">#REF!</definedName>
    <definedName name="a24f9b1c90a8b4b97abb80f530d663082" localSheetId="8" hidden="1">#REF!</definedName>
    <definedName name="a24f9b1c90a8b4b97abb80f530d663082" hidden="1">#REF!</definedName>
    <definedName name="a2507eee3604f43d091eeb799e05006a2" localSheetId="2" hidden="1">#REF!</definedName>
    <definedName name="a2507eee3604f43d091eeb799e05006a2" localSheetId="1" hidden="1">#REF!</definedName>
    <definedName name="a2507eee3604f43d091eeb799e05006a2" localSheetId="11" hidden="1">#REF!</definedName>
    <definedName name="a2507eee3604f43d091eeb799e05006a2" localSheetId="8" hidden="1">#REF!</definedName>
    <definedName name="a2507eee3604f43d091eeb799e05006a2" hidden="1">#REF!</definedName>
    <definedName name="a255ee4a0d9174803a3fbeed838f3ee27" localSheetId="4" hidden="1">#REF!</definedName>
    <definedName name="a255ee4a0d9174803a3fbeed838f3ee27" localSheetId="0" hidden="1">#REF!</definedName>
    <definedName name="a255ee4a0d9174803a3fbeed838f3ee27" localSheetId="1" hidden="1">#REF!</definedName>
    <definedName name="a255ee4a0d9174803a3fbeed838f3ee27" localSheetId="11" hidden="1">#REF!</definedName>
    <definedName name="a255ee4a0d9174803a3fbeed838f3ee27" localSheetId="8" hidden="1">#REF!</definedName>
    <definedName name="a255ee4a0d9174803a3fbeed838f3ee27" hidden="1">#REF!</definedName>
    <definedName name="a256ab0c3d26f41638e44811d7ba0f68e" localSheetId="4" hidden="1">#REF!</definedName>
    <definedName name="a256ab0c3d26f41638e44811d7ba0f68e" localSheetId="0" hidden="1">#REF!</definedName>
    <definedName name="a256ab0c3d26f41638e44811d7ba0f68e" localSheetId="11" hidden="1">#REF!</definedName>
    <definedName name="a256ab0c3d26f41638e44811d7ba0f68e" localSheetId="8" hidden="1">#REF!</definedName>
    <definedName name="a256ab0c3d26f41638e44811d7ba0f68e" hidden="1">#REF!</definedName>
    <definedName name="a257978022d154d89aa7a8cc2cfc18826" hidden="1">'[1]Sch 11 Reg Recycle Program'!#REF!</definedName>
    <definedName name="a258022789c964fdd843c18af01a27420" localSheetId="10" hidden="1">#REF!</definedName>
    <definedName name="a258022789c964fdd843c18af01a27420" localSheetId="2" hidden="1">#REF!</definedName>
    <definedName name="a258022789c964fdd843c18af01a27420" localSheetId="1" hidden="1">#REF!</definedName>
    <definedName name="a258022789c964fdd843c18af01a27420" localSheetId="11" hidden="1">#REF!</definedName>
    <definedName name="a258022789c964fdd843c18af01a27420" localSheetId="8" hidden="1">#REF!</definedName>
    <definedName name="a258022789c964fdd843c18af01a27420" hidden="1">#REF!</definedName>
    <definedName name="a2596939ec093472cbe0df21458c2b982" localSheetId="4" hidden="1">#REF!</definedName>
    <definedName name="a2596939ec093472cbe0df21458c2b982" localSheetId="0" hidden="1">#REF!</definedName>
    <definedName name="a2596939ec093472cbe0df21458c2b982" localSheetId="1" hidden="1">#REF!</definedName>
    <definedName name="a2596939ec093472cbe0df21458c2b982" localSheetId="11" hidden="1">#REF!</definedName>
    <definedName name="a2596939ec093472cbe0df21458c2b982" localSheetId="8" hidden="1">#REF!</definedName>
    <definedName name="a2596939ec093472cbe0df21458c2b982" hidden="1">#REF!</definedName>
    <definedName name="a25f8f8fdd2214c9198884b8966aa74ba" localSheetId="4" hidden="1">#REF!</definedName>
    <definedName name="a25f8f8fdd2214c9198884b8966aa74ba" localSheetId="0" hidden="1">#REF!</definedName>
    <definedName name="a25f8f8fdd2214c9198884b8966aa74ba" localSheetId="11" hidden="1">#REF!</definedName>
    <definedName name="a25f8f8fdd2214c9198884b8966aa74ba" localSheetId="8" hidden="1">#REF!</definedName>
    <definedName name="a25f8f8fdd2214c9198884b8966aa74ba" hidden="1">#REF!</definedName>
    <definedName name="a25fabaabfdd041c3a19075ff3eaaef87" hidden="1">'[1]Sch 13 Garbage Disposal Fees'!#REF!</definedName>
    <definedName name="a26154ce5939b4a2ba8cff402367d153f" localSheetId="10" hidden="1">#REF!</definedName>
    <definedName name="a26154ce5939b4a2ba8cff402367d153f" localSheetId="4" hidden="1">#REF!</definedName>
    <definedName name="a26154ce5939b4a2ba8cff402367d153f" localSheetId="0" hidden="1">#REF!</definedName>
    <definedName name="a26154ce5939b4a2ba8cff402367d153f" localSheetId="2" hidden="1">#REF!</definedName>
    <definedName name="a26154ce5939b4a2ba8cff402367d153f" localSheetId="11" hidden="1">#REF!</definedName>
    <definedName name="a26154ce5939b4a2ba8cff402367d153f" localSheetId="8" hidden="1">#REF!</definedName>
    <definedName name="a26154ce5939b4a2ba8cff402367d153f" hidden="1">#REF!</definedName>
    <definedName name="a26bda25e0f8a450d9e27a96b5aba931b" localSheetId="10" hidden="1">'[1]Sch 5 Operating Property'!#REF!</definedName>
    <definedName name="a26bda25e0f8a450d9e27a96b5aba931b" localSheetId="2" hidden="1">'[1]Sch 5 Operating Property'!#REF!</definedName>
    <definedName name="a26bda25e0f8a450d9e27a96b5aba931b" hidden="1">'[1]Sch 5 Operating Property'!#REF!</definedName>
    <definedName name="a26d1610cfc2b410c857bbe45ada13cae" localSheetId="4" hidden="1">#REF!</definedName>
    <definedName name="a26d1610cfc2b410c857bbe45ada13cae" localSheetId="0" hidden="1">#REF!</definedName>
    <definedName name="a26d1610cfc2b410c857bbe45ada13cae" localSheetId="11" hidden="1">#REF!</definedName>
    <definedName name="a26d1610cfc2b410c857bbe45ada13cae" localSheetId="8" hidden="1">#REF!</definedName>
    <definedName name="a26d1610cfc2b410c857bbe45ada13cae" hidden="1">#REF!</definedName>
    <definedName name="a27030afbba714de9b6d1f0c57c848f59" localSheetId="4" hidden="1">#REF!</definedName>
    <definedName name="a27030afbba714de9b6d1f0c57c848f59" localSheetId="0" hidden="1">#REF!</definedName>
    <definedName name="a27030afbba714de9b6d1f0c57c848f59" localSheetId="11" hidden="1">#REF!</definedName>
    <definedName name="a27030afbba714de9b6d1f0c57c848f59" localSheetId="8" hidden="1">#REF!</definedName>
    <definedName name="a27030afbba714de9b6d1f0c57c848f59" hidden="1">#REF!</definedName>
    <definedName name="a27397a378d1d4d03bb010076f305037e" localSheetId="4" hidden="1">#REF!</definedName>
    <definedName name="a27397a378d1d4d03bb010076f305037e" localSheetId="0" hidden="1">#REF!</definedName>
    <definedName name="a27397a378d1d4d03bb010076f305037e" localSheetId="11" hidden="1">#REF!</definedName>
    <definedName name="a27397a378d1d4d03bb010076f305037e" localSheetId="8" hidden="1">#REF!</definedName>
    <definedName name="a27397a378d1d4d03bb010076f305037e" hidden="1">#REF!</definedName>
    <definedName name="a273a0b37965446f69b4bdcd3b3007c64" localSheetId="4" hidden="1">#REF!</definedName>
    <definedName name="a273a0b37965446f69b4bdcd3b3007c64" localSheetId="0" hidden="1">#REF!</definedName>
    <definedName name="a273a0b37965446f69b4bdcd3b3007c64" localSheetId="11" hidden="1">#REF!</definedName>
    <definedName name="a273a0b37965446f69b4bdcd3b3007c64" localSheetId="8" hidden="1">#REF!</definedName>
    <definedName name="a273a0b37965446f69b4bdcd3b3007c64" hidden="1">#REF!</definedName>
    <definedName name="a273a783486aa4553b43246372434e4dc" localSheetId="4" hidden="1">#REF!</definedName>
    <definedName name="a273a783486aa4553b43246372434e4dc" localSheetId="0" hidden="1">#REF!</definedName>
    <definedName name="a273a783486aa4553b43246372434e4dc" localSheetId="11" hidden="1">#REF!</definedName>
    <definedName name="a273a783486aa4553b43246372434e4dc" hidden="1">#REF!</definedName>
    <definedName name="a274fb019087740bebb0bdac5668e3095" hidden="1">'[1]Sch 8 Revenues'!#REF!</definedName>
    <definedName name="a2760dfa823e34b95b8eef35aa07e9e43" localSheetId="10" hidden="1">#REF!</definedName>
    <definedName name="a2760dfa823e34b95b8eef35aa07e9e43" localSheetId="4" hidden="1">#REF!</definedName>
    <definedName name="a2760dfa823e34b95b8eef35aa07e9e43" localSheetId="0" hidden="1">#REF!</definedName>
    <definedName name="a2760dfa823e34b95b8eef35aa07e9e43" localSheetId="2" hidden="1">#REF!</definedName>
    <definedName name="a2760dfa823e34b95b8eef35aa07e9e43" localSheetId="11" hidden="1">#REF!</definedName>
    <definedName name="a2760dfa823e34b95b8eef35aa07e9e43" localSheetId="8" hidden="1">#REF!</definedName>
    <definedName name="a2760dfa823e34b95b8eef35aa07e9e43" hidden="1">#REF!</definedName>
    <definedName name="a2764ddb0095544f19db2b7127c97843e" localSheetId="4" hidden="1">#REF!</definedName>
    <definedName name="a2764ddb0095544f19db2b7127c97843e" localSheetId="0" hidden="1">#REF!</definedName>
    <definedName name="a2764ddb0095544f19db2b7127c97843e" localSheetId="11" hidden="1">#REF!</definedName>
    <definedName name="a2764ddb0095544f19db2b7127c97843e" localSheetId="8" hidden="1">#REF!</definedName>
    <definedName name="a2764ddb0095544f19db2b7127c97843e" hidden="1">#REF!</definedName>
    <definedName name="a2822949b6ce9496bb9065a4ef95a5b95" localSheetId="4" hidden="1">#REF!</definedName>
    <definedName name="a2822949b6ce9496bb9065a4ef95a5b95" localSheetId="0" hidden="1">#REF!</definedName>
    <definedName name="a2822949b6ce9496bb9065a4ef95a5b95" localSheetId="11" hidden="1">#REF!</definedName>
    <definedName name="a2822949b6ce9496bb9065a4ef95a5b95" localSheetId="8" hidden="1">#REF!</definedName>
    <definedName name="a2822949b6ce9496bb9065a4ef95a5b95" hidden="1">#REF!</definedName>
    <definedName name="a28a9653c03464dbfb12f51f27eb71aac" localSheetId="10" hidden="1">'[2]Schedule 6'!#REF!</definedName>
    <definedName name="a28a9653c03464dbfb12f51f27eb71aac" localSheetId="4" hidden="1">'[6]Schedule 6'!#REF!</definedName>
    <definedName name="a28a9653c03464dbfb12f51f27eb71aac" localSheetId="0" hidden="1">'[6]Schedule 6'!#REF!</definedName>
    <definedName name="a28a9653c03464dbfb12f51f27eb71aac" localSheetId="2" hidden="1">'[2]Schedule 6'!#REF!</definedName>
    <definedName name="a28a9653c03464dbfb12f51f27eb71aac" localSheetId="1" hidden="1">'[2]Schedule 6'!#REF!</definedName>
    <definedName name="a28a9653c03464dbfb12f51f27eb71aac" localSheetId="11" hidden="1">'[6]Schedule 6'!#REF!</definedName>
    <definedName name="a28a9653c03464dbfb12f51f27eb71aac" localSheetId="8" hidden="1">'[1]Sch 13 Garbage Disposal Fees'!#REF!</definedName>
    <definedName name="a28a9653c03464dbfb12f51f27eb71aac" hidden="1">'[6]Schedule 6'!#REF!</definedName>
    <definedName name="a28d0f7e12a57430ea10907afd224d3a5" localSheetId="4" hidden="1">#REF!</definedName>
    <definedName name="a28d0f7e12a57430ea10907afd224d3a5" localSheetId="0" hidden="1">#REF!</definedName>
    <definedName name="a28d0f7e12a57430ea10907afd224d3a5" localSheetId="1" hidden="1">#REF!</definedName>
    <definedName name="a28d0f7e12a57430ea10907afd224d3a5" localSheetId="11" hidden="1">#REF!</definedName>
    <definedName name="a28d0f7e12a57430ea10907afd224d3a5" localSheetId="8" hidden="1">#REF!</definedName>
    <definedName name="a28d0f7e12a57430ea10907afd224d3a5" hidden="1">#REF!</definedName>
    <definedName name="a290c487571014a8689d13d66734915d9" hidden="1">'[1]Sch 8 Revenues'!#REF!</definedName>
    <definedName name="a2910c95819fa4d9286fe6ffb26a76348" localSheetId="10" hidden="1">#REF!</definedName>
    <definedName name="a2910c95819fa4d9286fe6ffb26a76348" localSheetId="2" hidden="1">#REF!</definedName>
    <definedName name="a2910c95819fa4d9286fe6ffb26a76348" localSheetId="1" hidden="1">#REF!</definedName>
    <definedName name="a2910c95819fa4d9286fe6ffb26a76348" localSheetId="11" hidden="1">#REF!</definedName>
    <definedName name="a2910c95819fa4d9286fe6ffb26a76348" localSheetId="8" hidden="1">#REF!</definedName>
    <definedName name="a2910c95819fa4d9286fe6ffb26a76348" hidden="1">#REF!</definedName>
    <definedName name="a291e4589c2154512910460ff040c6a39" localSheetId="4" hidden="1">#REF!</definedName>
    <definedName name="a291e4589c2154512910460ff040c6a39" localSheetId="0" hidden="1">#REF!</definedName>
    <definedName name="a291e4589c2154512910460ff040c6a39" localSheetId="1" hidden="1">#REF!</definedName>
    <definedName name="a291e4589c2154512910460ff040c6a39" localSheetId="11" hidden="1">#REF!</definedName>
    <definedName name="a291e4589c2154512910460ff040c6a39" localSheetId="8" hidden="1">#REF!</definedName>
    <definedName name="a291e4589c2154512910460ff040c6a39" hidden="1">#REF!</definedName>
    <definedName name="a2944e4ed0a68422e947ca4407bea3b7e" localSheetId="4" hidden="1">#REF!</definedName>
    <definedName name="a2944e4ed0a68422e947ca4407bea3b7e" localSheetId="0" hidden="1">#REF!</definedName>
    <definedName name="a2944e4ed0a68422e947ca4407bea3b7e" localSheetId="11" hidden="1">#REF!</definedName>
    <definedName name="a2944e4ed0a68422e947ca4407bea3b7e" localSheetId="8" hidden="1">#REF!</definedName>
    <definedName name="a2944e4ed0a68422e947ca4407bea3b7e" hidden="1">#REF!</definedName>
    <definedName name="a29afe71f0f6949558b262b8826ee7ddd" localSheetId="4" hidden="1">#REF!</definedName>
    <definedName name="a29afe71f0f6949558b262b8826ee7ddd" localSheetId="0" hidden="1">#REF!</definedName>
    <definedName name="a29afe71f0f6949558b262b8826ee7ddd" localSheetId="11" hidden="1">#REF!</definedName>
    <definedName name="a29afe71f0f6949558b262b8826ee7ddd" localSheetId="8" hidden="1">#REF!</definedName>
    <definedName name="a29afe71f0f6949558b262b8826ee7ddd" hidden="1">#REF!</definedName>
    <definedName name="a29fa6ef8e171453d89ae80690aa2ff03" localSheetId="4" hidden="1">#REF!</definedName>
    <definedName name="a29fa6ef8e171453d89ae80690aa2ff03" localSheetId="0" hidden="1">#REF!</definedName>
    <definedName name="a29fa6ef8e171453d89ae80690aa2ff03" localSheetId="11" hidden="1">#REF!</definedName>
    <definedName name="a29fa6ef8e171453d89ae80690aa2ff03" localSheetId="8" hidden="1">#REF!</definedName>
    <definedName name="a29fa6ef8e171453d89ae80690aa2ff03" hidden="1">#REF!</definedName>
    <definedName name="a2b148dc59eeb4b50a7555001054413a4" localSheetId="4" hidden="1">#REF!</definedName>
    <definedName name="a2b148dc59eeb4b50a7555001054413a4" localSheetId="0" hidden="1">#REF!</definedName>
    <definedName name="a2b148dc59eeb4b50a7555001054413a4" localSheetId="11" hidden="1">#REF!</definedName>
    <definedName name="a2b148dc59eeb4b50a7555001054413a4" localSheetId="8" hidden="1">#REF!</definedName>
    <definedName name="a2b148dc59eeb4b50a7555001054413a4" hidden="1">#REF!</definedName>
    <definedName name="a2b95f564a847461d95fedffa79b3244e" localSheetId="4" hidden="1">#REF!</definedName>
    <definedName name="a2b95f564a847461d95fedffa79b3244e" localSheetId="0" hidden="1">#REF!</definedName>
    <definedName name="a2b95f564a847461d95fedffa79b3244e" localSheetId="11" hidden="1">#REF!</definedName>
    <definedName name="a2b95f564a847461d95fedffa79b3244e" localSheetId="8" hidden="1">#REF!</definedName>
    <definedName name="a2b95f564a847461d95fedffa79b3244e" hidden="1">#REF!</definedName>
    <definedName name="a2ba129ab74e04dd2bece3fed32d07c56" hidden="1">'[1]Sch 8 Revenues'!#REF!</definedName>
    <definedName name="a2c1f4c4f17744b7db626126620833b9a" localSheetId="10" hidden="1">#REF!</definedName>
    <definedName name="a2c1f4c4f17744b7db626126620833b9a" localSheetId="4" hidden="1">#REF!</definedName>
    <definedName name="a2c1f4c4f17744b7db626126620833b9a" localSheetId="0" hidden="1">#REF!</definedName>
    <definedName name="a2c1f4c4f17744b7db626126620833b9a" localSheetId="2" hidden="1">#REF!</definedName>
    <definedName name="a2c1f4c4f17744b7db626126620833b9a" localSheetId="11" hidden="1">#REF!</definedName>
    <definedName name="a2c1f4c4f17744b7db626126620833b9a" localSheetId="8" hidden="1">#REF!</definedName>
    <definedName name="a2c1f4c4f17744b7db626126620833b9a" hidden="1">#REF!</definedName>
    <definedName name="a2c812846cb1e4ef79c62d83036f95a3e" localSheetId="10" hidden="1">'[1]Sch 8 Revenues'!#REF!</definedName>
    <definedName name="a2c812846cb1e4ef79c62d83036f95a3e" localSheetId="2" hidden="1">'[1]Sch 8 Revenues'!#REF!</definedName>
    <definedName name="a2c812846cb1e4ef79c62d83036f95a3e" hidden="1">'[1]Sch 8 Revenues'!#REF!</definedName>
    <definedName name="a2cd0194150a540e4a16c556c565345e4" localSheetId="10" hidden="1">#REF!</definedName>
    <definedName name="a2cd0194150a540e4a16c556c565345e4" localSheetId="4" hidden="1">#REF!</definedName>
    <definedName name="a2cd0194150a540e4a16c556c565345e4" localSheetId="0" hidden="1">#REF!</definedName>
    <definedName name="a2cd0194150a540e4a16c556c565345e4" localSheetId="2" hidden="1">#REF!</definedName>
    <definedName name="a2cd0194150a540e4a16c556c565345e4" localSheetId="11" hidden="1">#REF!</definedName>
    <definedName name="a2cd0194150a540e4a16c556c565345e4" localSheetId="8" hidden="1">#REF!</definedName>
    <definedName name="a2cd0194150a540e4a16c556c565345e4" hidden="1">#REF!</definedName>
    <definedName name="a2cf8a07709ff49099c1a76ca723eb75b" localSheetId="10" hidden="1">'[1]Sch 8 Revenues'!#REF!</definedName>
    <definedName name="a2cf8a07709ff49099c1a76ca723eb75b" localSheetId="2" hidden="1">'[1]Sch 8 Revenues'!#REF!</definedName>
    <definedName name="a2cf8a07709ff49099c1a76ca723eb75b" hidden="1">'[1]Sch 8 Revenues'!#REF!</definedName>
    <definedName name="a2da59689155c48b69e2fcd9f7fa2f8ba" localSheetId="4" hidden="1">#REF!</definedName>
    <definedName name="a2da59689155c48b69e2fcd9f7fa2f8ba" localSheetId="0" hidden="1">#REF!</definedName>
    <definedName name="a2da59689155c48b69e2fcd9f7fa2f8ba" localSheetId="11" hidden="1">#REF!</definedName>
    <definedName name="a2da59689155c48b69e2fcd9f7fa2f8ba" localSheetId="8" hidden="1">#REF!</definedName>
    <definedName name="a2da59689155c48b69e2fcd9f7fa2f8ba" hidden="1">#REF!</definedName>
    <definedName name="a2df606aa94564b7a90b0c47a7b26154a" localSheetId="4" hidden="1">#REF!</definedName>
    <definedName name="a2df606aa94564b7a90b0c47a7b26154a" localSheetId="0" hidden="1">#REF!</definedName>
    <definedName name="a2df606aa94564b7a90b0c47a7b26154a" localSheetId="11" hidden="1">#REF!</definedName>
    <definedName name="a2df606aa94564b7a90b0c47a7b26154a" localSheetId="8" hidden="1">#REF!</definedName>
    <definedName name="a2df606aa94564b7a90b0c47a7b26154a" hidden="1">#REF!</definedName>
    <definedName name="a2e5f9760f4184ac2987db1f30fa1578b" localSheetId="4" hidden="1">#REF!</definedName>
    <definedName name="a2e5f9760f4184ac2987db1f30fa1578b" localSheetId="0" hidden="1">#REF!</definedName>
    <definedName name="a2e5f9760f4184ac2987db1f30fa1578b" localSheetId="11" hidden="1">#REF!</definedName>
    <definedName name="a2e5f9760f4184ac2987db1f30fa1578b" localSheetId="8" hidden="1">#REF!</definedName>
    <definedName name="a2e5f9760f4184ac2987db1f30fa1578b" hidden="1">#REF!</definedName>
    <definedName name="a2e77bb6b59154e08b7a744f106f203f8" localSheetId="4" hidden="1">#REF!</definedName>
    <definedName name="a2e77bb6b59154e08b7a744f106f203f8" localSheetId="0" hidden="1">#REF!</definedName>
    <definedName name="a2e77bb6b59154e08b7a744f106f203f8" localSheetId="11" hidden="1">#REF!</definedName>
    <definedName name="a2e77bb6b59154e08b7a744f106f203f8" localSheetId="8" hidden="1">#REF!</definedName>
    <definedName name="a2e77bb6b59154e08b7a744f106f203f8" hidden="1">#REF!</definedName>
    <definedName name="a2e9e6e4434e043ee96e9d3a0d43cd689" localSheetId="4" hidden="1">#REF!</definedName>
    <definedName name="a2e9e6e4434e043ee96e9d3a0d43cd689" localSheetId="0" hidden="1">#REF!</definedName>
    <definedName name="a2e9e6e4434e043ee96e9d3a0d43cd689" localSheetId="11" hidden="1">#REF!</definedName>
    <definedName name="a2e9e6e4434e043ee96e9d3a0d43cd689" localSheetId="8" hidden="1">#REF!</definedName>
    <definedName name="a2e9e6e4434e043ee96e9d3a0d43cd689" hidden="1">#REF!</definedName>
    <definedName name="a2ea25c774478496a85e2086652374e47" localSheetId="4" hidden="1">#REF!</definedName>
    <definedName name="a2ea25c774478496a85e2086652374e47" localSheetId="0" hidden="1">#REF!</definedName>
    <definedName name="a2ea25c774478496a85e2086652374e47" localSheetId="11" hidden="1">#REF!</definedName>
    <definedName name="a2ea25c774478496a85e2086652374e47" localSheetId="8" hidden="1">#REF!</definedName>
    <definedName name="a2ea25c774478496a85e2086652374e47" hidden="1">#REF!</definedName>
    <definedName name="a2f6e6335bc074e7c9f125ccb17a06f7a" localSheetId="4" hidden="1">#REF!</definedName>
    <definedName name="a2f6e6335bc074e7c9f125ccb17a06f7a" localSheetId="0" hidden="1">#REF!</definedName>
    <definedName name="a2f6e6335bc074e7c9f125ccb17a06f7a" localSheetId="11" hidden="1">#REF!</definedName>
    <definedName name="a2f6e6335bc074e7c9f125ccb17a06f7a" localSheetId="8" hidden="1">#REF!</definedName>
    <definedName name="a2f6e6335bc074e7c9f125ccb17a06f7a" hidden="1">#REF!</definedName>
    <definedName name="a301492a0f1fe44a290f9211a01c3dfed" hidden="1">'[1]Sch 8 Revenues'!#REF!</definedName>
    <definedName name="a305ef791f2794e04a23261dafc0c314c" localSheetId="10" hidden="1">#REF!</definedName>
    <definedName name="a305ef791f2794e04a23261dafc0c314c" localSheetId="4" hidden="1">#REF!</definedName>
    <definedName name="a305ef791f2794e04a23261dafc0c314c" localSheetId="0" hidden="1">#REF!</definedName>
    <definedName name="a305ef791f2794e04a23261dafc0c314c" localSheetId="2" hidden="1">#REF!</definedName>
    <definedName name="a305ef791f2794e04a23261dafc0c314c" localSheetId="11" hidden="1">#REF!</definedName>
    <definedName name="a305ef791f2794e04a23261dafc0c314c" localSheetId="8" hidden="1">#REF!</definedName>
    <definedName name="a305ef791f2794e04a23261dafc0c314c" hidden="1">#REF!</definedName>
    <definedName name="a30c14a5348c74293b3d1c4f03503a16d" localSheetId="4" hidden="1">#REF!</definedName>
    <definedName name="a30c14a5348c74293b3d1c4f03503a16d" localSheetId="0" hidden="1">#REF!</definedName>
    <definedName name="a30c14a5348c74293b3d1c4f03503a16d" localSheetId="11" hidden="1">#REF!</definedName>
    <definedName name="a30c14a5348c74293b3d1c4f03503a16d" localSheetId="8" hidden="1">#REF!</definedName>
    <definedName name="a30c14a5348c74293b3d1c4f03503a16d" hidden="1">#REF!</definedName>
    <definedName name="a30d2f34a0f68460f93d7a5dcfdacbf46" localSheetId="4" hidden="1">#REF!</definedName>
    <definedName name="a30d2f34a0f68460f93d7a5dcfdacbf46" localSheetId="0" hidden="1">#REF!</definedName>
    <definedName name="a30d2f34a0f68460f93d7a5dcfdacbf46" localSheetId="11" hidden="1">#REF!</definedName>
    <definedName name="a30d2f34a0f68460f93d7a5dcfdacbf46" localSheetId="8" hidden="1">#REF!</definedName>
    <definedName name="a30d2f34a0f68460f93d7a5dcfdacbf46" hidden="1">#REF!</definedName>
    <definedName name="a31214b7b4caa4be28ce6c73913300eec" localSheetId="4" hidden="1">#REF!</definedName>
    <definedName name="a31214b7b4caa4be28ce6c73913300eec" localSheetId="0" hidden="1">#REF!</definedName>
    <definedName name="a31214b7b4caa4be28ce6c73913300eec" localSheetId="11" hidden="1">#REF!</definedName>
    <definedName name="a31214b7b4caa4be28ce6c73913300eec" localSheetId="8" hidden="1">#REF!</definedName>
    <definedName name="a31214b7b4caa4be28ce6c73913300eec" hidden="1">#REF!</definedName>
    <definedName name="a31845c5cdf3a46a891afb684d1f61bd0" localSheetId="4" hidden="1">#REF!</definedName>
    <definedName name="a31845c5cdf3a46a891afb684d1f61bd0" localSheetId="0" hidden="1">#REF!</definedName>
    <definedName name="a31845c5cdf3a46a891afb684d1f61bd0" localSheetId="11" hidden="1">#REF!</definedName>
    <definedName name="a31845c5cdf3a46a891afb684d1f61bd0" localSheetId="8" hidden="1">#REF!</definedName>
    <definedName name="a31845c5cdf3a46a891afb684d1f61bd0" hidden="1">#REF!</definedName>
    <definedName name="a32106c9799e549059bd71fc3944d59ee" localSheetId="4" hidden="1">#REF!</definedName>
    <definedName name="a32106c9799e549059bd71fc3944d59ee" localSheetId="0" hidden="1">#REF!</definedName>
    <definedName name="a32106c9799e549059bd71fc3944d59ee" localSheetId="11" hidden="1">#REF!</definedName>
    <definedName name="a32106c9799e549059bd71fc3944d59ee" localSheetId="8" hidden="1">#REF!</definedName>
    <definedName name="a32106c9799e549059bd71fc3944d59ee" hidden="1">#REF!</definedName>
    <definedName name="a322d1dfbf9a341c9ba751b10b3cf3dc3" localSheetId="4" hidden="1">#REF!</definedName>
    <definedName name="a322d1dfbf9a341c9ba751b10b3cf3dc3" localSheetId="0" hidden="1">#REF!</definedName>
    <definedName name="a322d1dfbf9a341c9ba751b10b3cf3dc3" localSheetId="11" hidden="1">#REF!</definedName>
    <definedName name="a322d1dfbf9a341c9ba751b10b3cf3dc3" localSheetId="8" hidden="1">#REF!</definedName>
    <definedName name="a322d1dfbf9a341c9ba751b10b3cf3dc3" hidden="1">#REF!</definedName>
    <definedName name="a3283c35149d04132984360b04e086db3" hidden="1">'[1]Sch 8 Revenues'!#REF!</definedName>
    <definedName name="a328deda8bc714495a7e4b4a218848dc4" localSheetId="4" hidden="1">#REF!</definedName>
    <definedName name="a328deda8bc714495a7e4b4a218848dc4" localSheetId="0" hidden="1">#REF!</definedName>
    <definedName name="a328deda8bc714495a7e4b4a218848dc4" localSheetId="11" hidden="1">#REF!</definedName>
    <definedName name="a328deda8bc714495a7e4b4a218848dc4" localSheetId="8" hidden="1">#REF!</definedName>
    <definedName name="a328deda8bc714495a7e4b4a218848dc4" hidden="1">#REF!</definedName>
    <definedName name="a32fd4a5e5b6e449db7f8a65bc7b066b2" localSheetId="4" hidden="1">#REF!</definedName>
    <definedName name="a32fd4a5e5b6e449db7f8a65bc7b066b2" localSheetId="0" hidden="1">#REF!</definedName>
    <definedName name="a32fd4a5e5b6e449db7f8a65bc7b066b2" localSheetId="11" hidden="1">#REF!</definedName>
    <definedName name="a32fd4a5e5b6e449db7f8a65bc7b066b2" localSheetId="8" hidden="1">#REF!</definedName>
    <definedName name="a32fd4a5e5b6e449db7f8a65bc7b066b2" hidden="1">#REF!</definedName>
    <definedName name="a339ed7fb3f3b431894f83392f98c5049" localSheetId="10" hidden="1">'[5]Schedule 1'!#REF!</definedName>
    <definedName name="a339ed7fb3f3b431894f83392f98c5049" localSheetId="4" hidden="1">'[6]Schedule 1'!#REF!</definedName>
    <definedName name="a339ed7fb3f3b431894f83392f98c5049" localSheetId="0" hidden="1">'[7]Schedule 1'!#REF!</definedName>
    <definedName name="a339ed7fb3f3b431894f83392f98c5049" localSheetId="2" hidden="1">'[5]Schedule 1'!#REF!</definedName>
    <definedName name="a339ed7fb3f3b431894f83392f98c5049" localSheetId="1" hidden="1">'[5]Schedule 1'!#REF!</definedName>
    <definedName name="a339ed7fb3f3b431894f83392f98c5049" localSheetId="11" hidden="1">'[8]Schedule 1'!#REF!</definedName>
    <definedName name="a339ed7fb3f3b431894f83392f98c5049" localSheetId="8" hidden="1">'[1]Sch 1 Veh-Mileage-Accident Info'!#REF!</definedName>
    <definedName name="a339ed7fb3f3b431894f83392f98c5049" hidden="1">'[6]Schedule 1'!#REF!</definedName>
    <definedName name="a33cbefdf5933473bb4c9cafc07a98db6" localSheetId="4" hidden="1">#REF!</definedName>
    <definedName name="a33cbefdf5933473bb4c9cafc07a98db6" localSheetId="0" hidden="1">#REF!</definedName>
    <definedName name="a33cbefdf5933473bb4c9cafc07a98db6" localSheetId="1" hidden="1">#REF!</definedName>
    <definedName name="a33cbefdf5933473bb4c9cafc07a98db6" localSheetId="11" hidden="1">#REF!</definedName>
    <definedName name="a33cbefdf5933473bb4c9cafc07a98db6" localSheetId="8" hidden="1">#REF!</definedName>
    <definedName name="a33cbefdf5933473bb4c9cafc07a98db6" hidden="1">#REF!</definedName>
    <definedName name="a343f74d705d8400896a33eee8ced7a0b" localSheetId="4" hidden="1">#REF!</definedName>
    <definedName name="a343f74d705d8400896a33eee8ced7a0b" localSheetId="0" hidden="1">#REF!</definedName>
    <definedName name="a343f74d705d8400896a33eee8ced7a0b" localSheetId="11" hidden="1">#REF!</definedName>
    <definedName name="a343f74d705d8400896a33eee8ced7a0b" localSheetId="8" hidden="1">#REF!</definedName>
    <definedName name="a343f74d705d8400896a33eee8ced7a0b" hidden="1">#REF!</definedName>
    <definedName name="a356e6010c45548808658d8c612e671fd" hidden="1">'[1]Sch 8 Revenues'!#REF!</definedName>
    <definedName name="a358c7c280fd8443e80ed229fa738eaf9" localSheetId="10" hidden="1">'[5]Schedule 1'!#REF!</definedName>
    <definedName name="a358c7c280fd8443e80ed229fa738eaf9" localSheetId="4" hidden="1">'[6]Schedule 1'!#REF!</definedName>
    <definedName name="a358c7c280fd8443e80ed229fa738eaf9" localSheetId="0" hidden="1">'[7]Schedule 1'!#REF!</definedName>
    <definedName name="a358c7c280fd8443e80ed229fa738eaf9" localSheetId="2" hidden="1">'[5]Schedule 1'!#REF!</definedName>
    <definedName name="a358c7c280fd8443e80ed229fa738eaf9" localSheetId="1" hidden="1">'[5]Schedule 1'!#REF!</definedName>
    <definedName name="a358c7c280fd8443e80ed229fa738eaf9" localSheetId="11" hidden="1">'[8]Schedule 1'!#REF!</definedName>
    <definedName name="a358c7c280fd8443e80ed229fa738eaf9" localSheetId="8" hidden="1">'[1]Sch 1 Veh-Mileage-Accident Info'!#REF!</definedName>
    <definedName name="a358c7c280fd8443e80ed229fa738eaf9" hidden="1">'[6]Schedule 1'!#REF!</definedName>
    <definedName name="a36c5b4bb3ef5410485ce719f77d46b13" localSheetId="4" hidden="1">#REF!</definedName>
    <definedName name="a36c5b4bb3ef5410485ce719f77d46b13" localSheetId="0" hidden="1">#REF!</definedName>
    <definedName name="a36c5b4bb3ef5410485ce719f77d46b13" localSheetId="1" hidden="1">#REF!</definedName>
    <definedName name="a36c5b4bb3ef5410485ce719f77d46b13" localSheetId="11" hidden="1">#REF!</definedName>
    <definedName name="a36c5b4bb3ef5410485ce719f77d46b13" localSheetId="8" hidden="1">#REF!</definedName>
    <definedName name="a36c5b4bb3ef5410485ce719f77d46b13" hidden="1">#REF!</definedName>
    <definedName name="a3764e3b2dc2c43ddb2f2b7e7ee7434d2" localSheetId="4" hidden="1">#REF!</definedName>
    <definedName name="a3764e3b2dc2c43ddb2f2b7e7ee7434d2" localSheetId="0" hidden="1">#REF!</definedName>
    <definedName name="a3764e3b2dc2c43ddb2f2b7e7ee7434d2" localSheetId="11" hidden="1">#REF!</definedName>
    <definedName name="a3764e3b2dc2c43ddb2f2b7e7ee7434d2" localSheetId="8" hidden="1">#REF!</definedName>
    <definedName name="a3764e3b2dc2c43ddb2f2b7e7ee7434d2" hidden="1">#REF!</definedName>
    <definedName name="a377a3b6c0dba4450a6b8d8aecd9b8c83" hidden="1">'[1]Sch 1 Veh-Mileage-Accident Info'!#REF!</definedName>
    <definedName name="a37b3781dc6ae4d90b626b730ca6d08b3" localSheetId="10" hidden="1">#REF!</definedName>
    <definedName name="a37b3781dc6ae4d90b626b730ca6d08b3" localSheetId="4" hidden="1">#REF!</definedName>
    <definedName name="a37b3781dc6ae4d90b626b730ca6d08b3" localSheetId="0" hidden="1">#REF!</definedName>
    <definedName name="a37b3781dc6ae4d90b626b730ca6d08b3" localSheetId="2" hidden="1">#REF!</definedName>
    <definedName name="a37b3781dc6ae4d90b626b730ca6d08b3" localSheetId="11" hidden="1">#REF!</definedName>
    <definedName name="a37b3781dc6ae4d90b626b730ca6d08b3" hidden="1">#REF!</definedName>
    <definedName name="a37fcdb0b02d3495a9fb54a67f9b05f16" localSheetId="10" hidden="1">'[1]Sch 5 Operating Property'!#REF!</definedName>
    <definedName name="a37fcdb0b02d3495a9fb54a67f9b05f16" localSheetId="2" hidden="1">'[1]Sch 5 Operating Property'!#REF!</definedName>
    <definedName name="a37fcdb0b02d3495a9fb54a67f9b05f16" hidden="1">'[1]Sch 5 Operating Property'!#REF!</definedName>
    <definedName name="a383886ade65c4e7a8727420ec6825ee1" localSheetId="10" hidden="1">'[1]Sch 8 Revenues'!#REF!</definedName>
    <definedName name="a383886ade65c4e7a8727420ec6825ee1" localSheetId="2" hidden="1">'[1]Sch 8 Revenues'!#REF!</definedName>
    <definedName name="a383886ade65c4e7a8727420ec6825ee1" hidden="1">'[1]Sch 8 Revenues'!#REF!</definedName>
    <definedName name="a384fa9b7cb6240a3b7794b37f88ee40e" localSheetId="10" hidden="1">#REF!</definedName>
    <definedName name="a384fa9b7cb6240a3b7794b37f88ee40e" localSheetId="4" hidden="1">#REF!</definedName>
    <definedName name="a384fa9b7cb6240a3b7794b37f88ee40e" localSheetId="0" hidden="1">#REF!</definedName>
    <definedName name="a384fa9b7cb6240a3b7794b37f88ee40e" localSheetId="2" hidden="1">#REF!</definedName>
    <definedName name="a384fa9b7cb6240a3b7794b37f88ee40e" localSheetId="11" hidden="1">#REF!</definedName>
    <definedName name="a384fa9b7cb6240a3b7794b37f88ee40e" localSheetId="8" hidden="1">#REF!</definedName>
    <definedName name="a384fa9b7cb6240a3b7794b37f88ee40e" hidden="1">#REF!</definedName>
    <definedName name="a3898139fb4d648d2bc8fb2fe3b1ffb31" localSheetId="4" hidden="1">#REF!</definedName>
    <definedName name="a3898139fb4d648d2bc8fb2fe3b1ffb31" localSheetId="0" hidden="1">#REF!</definedName>
    <definedName name="a3898139fb4d648d2bc8fb2fe3b1ffb31" localSheetId="11" hidden="1">#REF!</definedName>
    <definedName name="a3898139fb4d648d2bc8fb2fe3b1ffb31" hidden="1">#REF!</definedName>
    <definedName name="a38f182de6b934e48803f70f0152a7379" hidden="1">'[1]Sch 5 Operating Property'!#REF!</definedName>
    <definedName name="a394ffe36eb844282b2ea452308cca6d4" localSheetId="4" hidden="1">#REF!</definedName>
    <definedName name="a394ffe36eb844282b2ea452308cca6d4" localSheetId="0" hidden="1">#REF!</definedName>
    <definedName name="a394ffe36eb844282b2ea452308cca6d4" localSheetId="11" hidden="1">#REF!</definedName>
    <definedName name="a394ffe36eb844282b2ea452308cca6d4" localSheetId="8" hidden="1">#REF!</definedName>
    <definedName name="a394ffe36eb844282b2ea452308cca6d4" hidden="1">#REF!</definedName>
    <definedName name="a39a50dbe67ea45e48bf781c41f13c51b" localSheetId="2" hidden="1">#REF!</definedName>
    <definedName name="a39a50dbe67ea45e48bf781c41f13c51b" localSheetId="1" hidden="1">#REF!</definedName>
    <definedName name="a39a50dbe67ea45e48bf781c41f13c51b" localSheetId="11" hidden="1">#REF!</definedName>
    <definedName name="a39a50dbe67ea45e48bf781c41f13c51b" localSheetId="9" hidden="1">#REF!</definedName>
    <definedName name="a39a50dbe67ea45e48bf781c41f13c51b" localSheetId="8" hidden="1">#REF!</definedName>
    <definedName name="a39a50dbe67ea45e48bf781c41f13c51b" hidden="1">#REF!</definedName>
    <definedName name="a39c96b8e922948cbbcb8120eb1d4acb6" localSheetId="2" hidden="1">'[1]Sch 1 Veh-Mileage-Accident Info'!#REF!</definedName>
    <definedName name="a39c96b8e922948cbbcb8120eb1d4acb6" hidden="1">'[1]Sch 1 Veh-Mileage-Accident Info'!#REF!</definedName>
    <definedName name="a39d71bb5e7a6479184dc544a4979f05a" localSheetId="10" hidden="1">#REF!</definedName>
    <definedName name="a39d71bb5e7a6479184dc544a4979f05a" localSheetId="4" hidden="1">#REF!</definedName>
    <definedName name="a39d71bb5e7a6479184dc544a4979f05a" localSheetId="0" hidden="1">#REF!</definedName>
    <definedName name="a39d71bb5e7a6479184dc544a4979f05a" localSheetId="1" hidden="1">#REF!</definedName>
    <definedName name="a39d71bb5e7a6479184dc544a4979f05a" localSheetId="11" hidden="1">#REF!</definedName>
    <definedName name="a39d71bb5e7a6479184dc544a4979f05a" localSheetId="8" hidden="1">#REF!</definedName>
    <definedName name="a39d71bb5e7a6479184dc544a4979f05a" hidden="1">#REF!</definedName>
    <definedName name="a39e179df69934c06b1ff93c04b672276" localSheetId="4" hidden="1">#REF!</definedName>
    <definedName name="a39e179df69934c06b1ff93c04b672276" localSheetId="0" hidden="1">#REF!</definedName>
    <definedName name="a39e179df69934c06b1ff93c04b672276" localSheetId="11" hidden="1">#REF!</definedName>
    <definedName name="a39e179df69934c06b1ff93c04b672276" hidden="1">#REF!</definedName>
    <definedName name="a3a3c576ca2da4e8cb383b8131ec4ec44" hidden="1">'[1]Sch 5 Operating Property'!#REF!</definedName>
    <definedName name="a3ab19e4a7cf64dd1891a36ed29716b4a" hidden="1">'[1]Sch 1 Veh-Mileage-Accident Info'!#REF!</definedName>
    <definedName name="a3b3bd0ba8d084d9ca893c0455478eb0d" localSheetId="8" hidden="1">'[1]Cover Sheet'!#REF!</definedName>
    <definedName name="a3bac9feae3b74ff5935cbbfa53a58ce1" localSheetId="4" hidden="1">#REF!</definedName>
    <definedName name="a3bac9feae3b74ff5935cbbfa53a58ce1" localSheetId="0" hidden="1">#REF!</definedName>
    <definedName name="a3bac9feae3b74ff5935cbbfa53a58ce1" localSheetId="1" hidden="1">#REF!</definedName>
    <definedName name="a3bac9feae3b74ff5935cbbfa53a58ce1" localSheetId="11" hidden="1">#REF!</definedName>
    <definedName name="a3bac9feae3b74ff5935cbbfa53a58ce1" localSheetId="8" hidden="1">#REF!</definedName>
    <definedName name="a3bac9feae3b74ff5935cbbfa53a58ce1" hidden="1">#REF!</definedName>
    <definedName name="a3bc7a096cf174b7e8cbaf274e45511b4" localSheetId="4" hidden="1">#REF!</definedName>
    <definedName name="a3bc7a096cf174b7e8cbaf274e45511b4" localSheetId="0" hidden="1">#REF!</definedName>
    <definedName name="a3bc7a096cf174b7e8cbaf274e45511b4" localSheetId="11" hidden="1">#REF!</definedName>
    <definedName name="a3bc7a096cf174b7e8cbaf274e45511b4" localSheetId="8" hidden="1">#REF!</definedName>
    <definedName name="a3bc7a096cf174b7e8cbaf274e45511b4" hidden="1">#REF!</definedName>
    <definedName name="a3bec1e6d459646138cb5a43bd3ee4b12" localSheetId="4" hidden="1">#REF!</definedName>
    <definedName name="a3bec1e6d459646138cb5a43bd3ee4b12" localSheetId="0" hidden="1">#REF!</definedName>
    <definedName name="a3bec1e6d459646138cb5a43bd3ee4b12" localSheetId="11" hidden="1">#REF!</definedName>
    <definedName name="a3bec1e6d459646138cb5a43bd3ee4b12" localSheetId="8" hidden="1">#REF!</definedName>
    <definedName name="a3bec1e6d459646138cb5a43bd3ee4b12" hidden="1">#REF!</definedName>
    <definedName name="a3c3622c5906a45bb939a8b52a5bf6be4" hidden="1">'[1]Sch 8 Revenues'!#REF!</definedName>
    <definedName name="a3ca7c23b519d4cdf9ea057b24c6f39e2" localSheetId="10" hidden="1">#REF!</definedName>
    <definedName name="a3ca7c23b519d4cdf9ea057b24c6f39e2" localSheetId="4" hidden="1">#REF!</definedName>
    <definedName name="a3ca7c23b519d4cdf9ea057b24c6f39e2" localSheetId="0" hidden="1">#REF!</definedName>
    <definedName name="a3ca7c23b519d4cdf9ea057b24c6f39e2" localSheetId="2" hidden="1">#REF!</definedName>
    <definedName name="a3ca7c23b519d4cdf9ea057b24c6f39e2" localSheetId="11" hidden="1">#REF!</definedName>
    <definedName name="a3ca7c23b519d4cdf9ea057b24c6f39e2" localSheetId="8" hidden="1">#REF!</definedName>
    <definedName name="a3ca7c23b519d4cdf9ea057b24c6f39e2" hidden="1">#REF!</definedName>
    <definedName name="a3ca7ed40b4b84f8abfc2ecdbf0b3bd17" localSheetId="4" hidden="1">#REF!</definedName>
    <definedName name="a3ca7ed40b4b84f8abfc2ecdbf0b3bd17" localSheetId="0" hidden="1">#REF!</definedName>
    <definedName name="a3ca7ed40b4b84f8abfc2ecdbf0b3bd17" localSheetId="11" hidden="1">#REF!</definedName>
    <definedName name="a3ca7ed40b4b84f8abfc2ecdbf0b3bd17" localSheetId="8" hidden="1">#REF!</definedName>
    <definedName name="a3ca7ed40b4b84f8abfc2ecdbf0b3bd17" hidden="1">#REF!</definedName>
    <definedName name="a3cdb724e902049bfa7839033b37cc268" localSheetId="4" hidden="1">#REF!</definedName>
    <definedName name="a3cdb724e902049bfa7839033b37cc268" localSheetId="0" hidden="1">#REF!</definedName>
    <definedName name="a3cdb724e902049bfa7839033b37cc268" localSheetId="11" hidden="1">#REF!</definedName>
    <definedName name="a3cdb724e902049bfa7839033b37cc268" localSheetId="8" hidden="1">#REF!</definedName>
    <definedName name="a3cdb724e902049bfa7839033b37cc268" hidden="1">#REF!</definedName>
    <definedName name="a3ce04c06baad4058990164ef3eb1dfe2" localSheetId="4" hidden="1">#REF!</definedName>
    <definedName name="a3ce04c06baad4058990164ef3eb1dfe2" localSheetId="0" hidden="1">#REF!</definedName>
    <definedName name="a3ce04c06baad4058990164ef3eb1dfe2" localSheetId="11" hidden="1">#REF!</definedName>
    <definedName name="a3ce04c06baad4058990164ef3eb1dfe2" localSheetId="8" hidden="1">#REF!</definedName>
    <definedName name="a3ce04c06baad4058990164ef3eb1dfe2" hidden="1">#REF!</definedName>
    <definedName name="a3cfd4b2055ca49a49f140d689021127e" hidden="1">'[1]Sch 1 Veh-Mileage-Accident Info'!#REF!</definedName>
    <definedName name="a3cfeb6ba90964fd682744cf386f62d34" localSheetId="4" hidden="1">#REF!</definedName>
    <definedName name="a3cfeb6ba90964fd682744cf386f62d34" localSheetId="0" hidden="1">#REF!</definedName>
    <definedName name="a3cfeb6ba90964fd682744cf386f62d34" localSheetId="11" hidden="1">#REF!</definedName>
    <definedName name="a3cfeb6ba90964fd682744cf386f62d34" localSheetId="8" hidden="1">#REF!</definedName>
    <definedName name="a3cfeb6ba90964fd682744cf386f62d34" hidden="1">#REF!</definedName>
    <definedName name="a3d0ca2d8722d4d50b590bff0ad00de8d" localSheetId="4" hidden="1">#REF!</definedName>
    <definedName name="a3d0ca2d8722d4d50b590bff0ad00de8d" localSheetId="0" hidden="1">#REF!</definedName>
    <definedName name="a3d0ca2d8722d4d50b590bff0ad00de8d" localSheetId="11" hidden="1">#REF!</definedName>
    <definedName name="a3d0ca2d8722d4d50b590bff0ad00de8d" localSheetId="8" hidden="1">#REF!</definedName>
    <definedName name="a3d0ca2d8722d4d50b590bff0ad00de8d" hidden="1">#REF!</definedName>
    <definedName name="a3d21b54385734180a5b27efb4983330d" localSheetId="4" hidden="1">#REF!</definedName>
    <definedName name="a3d21b54385734180a5b27efb4983330d" localSheetId="0" hidden="1">#REF!</definedName>
    <definedName name="a3d21b54385734180a5b27efb4983330d" localSheetId="11" hidden="1">#REF!</definedName>
    <definedName name="a3d21b54385734180a5b27efb4983330d" localSheetId="8" hidden="1">#REF!</definedName>
    <definedName name="a3d21b54385734180a5b27efb4983330d" hidden="1">#REF!</definedName>
    <definedName name="a3d2a51f2f5db4a69bc7cba41262f3944" hidden="1">'[1]Sch 5 Operating Property'!#REF!</definedName>
    <definedName name="a3d48da43ab024b0b90e456f1b37a61c8" localSheetId="10" hidden="1">#REF!</definedName>
    <definedName name="a3d48da43ab024b0b90e456f1b37a61c8" localSheetId="4" hidden="1">#REF!</definedName>
    <definedName name="a3d48da43ab024b0b90e456f1b37a61c8" localSheetId="0" hidden="1">#REF!</definedName>
    <definedName name="a3d48da43ab024b0b90e456f1b37a61c8" localSheetId="2" hidden="1">#REF!</definedName>
    <definedName name="a3d48da43ab024b0b90e456f1b37a61c8" localSheetId="11" hidden="1">#REF!</definedName>
    <definedName name="a3d48da43ab024b0b90e456f1b37a61c8" hidden="1">#REF!</definedName>
    <definedName name="a3d496d358850494ca0f815e117882fec" localSheetId="4" hidden="1">#REF!</definedName>
    <definedName name="a3d496d358850494ca0f815e117882fec" localSheetId="0" hidden="1">#REF!</definedName>
    <definedName name="a3d496d358850494ca0f815e117882fec" localSheetId="11" hidden="1">#REF!</definedName>
    <definedName name="a3d496d358850494ca0f815e117882fec" localSheetId="8" hidden="1">#REF!</definedName>
    <definedName name="a3d496d358850494ca0f815e117882fec" hidden="1">#REF!</definedName>
    <definedName name="a3d4b5f4ed5c0468494668e5048bb72ad" localSheetId="4" hidden="1">#REF!</definedName>
    <definedName name="a3d4b5f4ed5c0468494668e5048bb72ad" localSheetId="0" hidden="1">#REF!</definedName>
    <definedName name="a3d4b5f4ed5c0468494668e5048bb72ad" localSheetId="11" hidden="1">#REF!</definedName>
    <definedName name="a3d4b5f4ed5c0468494668e5048bb72ad" localSheetId="8" hidden="1">#REF!</definedName>
    <definedName name="a3d4b5f4ed5c0468494668e5048bb72ad" hidden="1">#REF!</definedName>
    <definedName name="a3da259c989aa4762b1d689cccf3cb3e8" localSheetId="4" hidden="1">#REF!</definedName>
    <definedName name="a3da259c989aa4762b1d689cccf3cb3e8" localSheetId="0" hidden="1">#REF!</definedName>
    <definedName name="a3da259c989aa4762b1d689cccf3cb3e8" localSheetId="11" hidden="1">#REF!</definedName>
    <definedName name="a3da259c989aa4762b1d689cccf3cb3e8" localSheetId="8" hidden="1">#REF!</definedName>
    <definedName name="a3da259c989aa4762b1d689cccf3cb3e8" hidden="1">#REF!</definedName>
    <definedName name="a3dbf999d1d0249a0a6ac2d24b4bb9ed8" localSheetId="4" hidden="1">#REF!</definedName>
    <definedName name="a3dbf999d1d0249a0a6ac2d24b4bb9ed8" localSheetId="0" hidden="1">#REF!</definedName>
    <definedName name="a3dbf999d1d0249a0a6ac2d24b4bb9ed8" localSheetId="11" hidden="1">#REF!</definedName>
    <definedName name="a3dbf999d1d0249a0a6ac2d24b4bb9ed8" localSheetId="8" hidden="1">#REF!</definedName>
    <definedName name="a3dbf999d1d0249a0a6ac2d24b4bb9ed8" hidden="1">#REF!</definedName>
    <definedName name="a3e015e3dfe3d4937a1bbff7bff6bc232" localSheetId="4" hidden="1">#REF!</definedName>
    <definedName name="a3e015e3dfe3d4937a1bbff7bff6bc232" localSheetId="0" hidden="1">#REF!</definedName>
    <definedName name="a3e015e3dfe3d4937a1bbff7bff6bc232" localSheetId="11" hidden="1">#REF!</definedName>
    <definedName name="a3e015e3dfe3d4937a1bbff7bff6bc232" localSheetId="8" hidden="1">#REF!</definedName>
    <definedName name="a3e015e3dfe3d4937a1bbff7bff6bc232" hidden="1">#REF!</definedName>
    <definedName name="a3e43fc5a0f7246da989110ec1bf4f62a" localSheetId="10" hidden="1">'[2]Schedule 6A'!#REF!</definedName>
    <definedName name="a3e43fc5a0f7246da989110ec1bf4f62a" localSheetId="4" hidden="1">'[6]Schedule 6A'!#REF!</definedName>
    <definedName name="a3e43fc5a0f7246da989110ec1bf4f62a" localSheetId="0" hidden="1">'[6]Schedule 6A'!#REF!</definedName>
    <definedName name="a3e43fc5a0f7246da989110ec1bf4f62a" localSheetId="2" hidden="1">'[2]Schedule 6A'!#REF!</definedName>
    <definedName name="a3e43fc5a0f7246da989110ec1bf4f62a" localSheetId="1" hidden="1">'[2]Schedule 6A'!#REF!</definedName>
    <definedName name="a3e43fc5a0f7246da989110ec1bf4f62a" localSheetId="11" hidden="1">'[6]Schedule 6A'!#REF!</definedName>
    <definedName name="a3e43fc5a0f7246da989110ec1bf4f62a" localSheetId="8" hidden="1">'[1]Sch 14 Medical Waste '!#REF!</definedName>
    <definedName name="a3e43fc5a0f7246da989110ec1bf4f62a" hidden="1">'[6]Schedule 6A'!#REF!</definedName>
    <definedName name="a3e516191c18f4f7a892cbb3b6d89b9cb" localSheetId="10" hidden="1">'[5]Schedule 1'!#REF!</definedName>
    <definedName name="a3e516191c18f4f7a892cbb3b6d89b9cb" localSheetId="4" hidden="1">'[6]Schedule 1'!#REF!</definedName>
    <definedName name="a3e516191c18f4f7a892cbb3b6d89b9cb" localSheetId="0" hidden="1">'[7]Schedule 1'!#REF!</definedName>
    <definedName name="a3e516191c18f4f7a892cbb3b6d89b9cb" localSheetId="2" hidden="1">'[5]Schedule 1'!#REF!</definedName>
    <definedName name="a3e516191c18f4f7a892cbb3b6d89b9cb" localSheetId="1" hidden="1">'[5]Schedule 1'!#REF!</definedName>
    <definedName name="a3e516191c18f4f7a892cbb3b6d89b9cb" localSheetId="11" hidden="1">'[8]Schedule 1'!#REF!</definedName>
    <definedName name="a3e516191c18f4f7a892cbb3b6d89b9cb" localSheetId="8" hidden="1">'[1]Sch 1 Veh-Mileage-Accident Info'!#REF!</definedName>
    <definedName name="a3e516191c18f4f7a892cbb3b6d89b9cb" hidden="1">'[6]Schedule 1'!#REF!</definedName>
    <definedName name="a3e63afc311844238a29086f3142c5569" localSheetId="4" hidden="1">#REF!</definedName>
    <definedName name="a3e63afc311844238a29086f3142c5569" localSheetId="0" hidden="1">#REF!</definedName>
    <definedName name="a3e63afc311844238a29086f3142c5569" localSheetId="1" hidden="1">#REF!</definedName>
    <definedName name="a3e63afc311844238a29086f3142c5569" localSheetId="11" hidden="1">#REF!</definedName>
    <definedName name="a3e63afc311844238a29086f3142c5569" localSheetId="8" hidden="1">#REF!</definedName>
    <definedName name="a3e63afc311844238a29086f3142c5569" hidden="1">#REF!</definedName>
    <definedName name="a3e69a4919fdc449aa279563f71145d04" localSheetId="4" hidden="1">#REF!</definedName>
    <definedName name="a3e69a4919fdc449aa279563f71145d04" localSheetId="0" hidden="1">#REF!</definedName>
    <definedName name="a3e69a4919fdc449aa279563f71145d04" localSheetId="11" hidden="1">#REF!</definedName>
    <definedName name="a3e69a4919fdc449aa279563f71145d04" localSheetId="8" hidden="1">#REF!</definedName>
    <definedName name="a3e69a4919fdc449aa279563f71145d04" hidden="1">#REF!</definedName>
    <definedName name="a3e80660b677048339ddf97083c8ab8e2" localSheetId="4" hidden="1">#REF!</definedName>
    <definedName name="a3e80660b677048339ddf97083c8ab8e2" localSheetId="0" hidden="1">#REF!</definedName>
    <definedName name="a3e80660b677048339ddf97083c8ab8e2" localSheetId="11" hidden="1">#REF!</definedName>
    <definedName name="a3e80660b677048339ddf97083c8ab8e2" localSheetId="8" hidden="1">#REF!</definedName>
    <definedName name="a3e80660b677048339ddf97083c8ab8e2" hidden="1">#REF!</definedName>
    <definedName name="a3e81fa2105614c98a5e6a13e2547bfea" hidden="1">'[1]Sch 11 Reg Recycle Program'!#REF!</definedName>
    <definedName name="a3efffcf701a94dcf99e96a34c50cca62" localSheetId="10" hidden="1">#REF!</definedName>
    <definedName name="a3efffcf701a94dcf99e96a34c50cca62" localSheetId="4" hidden="1">#REF!</definedName>
    <definedName name="a3efffcf701a94dcf99e96a34c50cca62" localSheetId="0" hidden="1">#REF!</definedName>
    <definedName name="a3efffcf701a94dcf99e96a34c50cca62" localSheetId="2" hidden="1">#REF!</definedName>
    <definedName name="a3efffcf701a94dcf99e96a34c50cca62" localSheetId="11" hidden="1">#REF!</definedName>
    <definedName name="a3efffcf701a94dcf99e96a34c50cca62" localSheetId="8" hidden="1">#REF!</definedName>
    <definedName name="a3efffcf701a94dcf99e96a34c50cca62" hidden="1">#REF!</definedName>
    <definedName name="a3f3f72cab1084e6092795ae666332be0" localSheetId="2" hidden="1">'[4]Cover Sheet'!#REF!</definedName>
    <definedName name="a3f3f72cab1084e6092795ae666332be0" localSheetId="11" hidden="1">'[9]Cover Sheet'!#REF!</definedName>
    <definedName name="a3f3f72cab1084e6092795ae666332be0" localSheetId="8" hidden="1">'[1]Cover Sheet'!#REF!</definedName>
    <definedName name="a3f3f72cab1084e6092795ae666332be0" hidden="1">'[10]Cover Sheet'!#REF!</definedName>
    <definedName name="a3fe96823bf0944e2ad241f24b7854422" localSheetId="4" hidden="1">#REF!</definedName>
    <definedName name="a3fe96823bf0944e2ad241f24b7854422" localSheetId="0" hidden="1">#REF!</definedName>
    <definedName name="a3fe96823bf0944e2ad241f24b7854422" localSheetId="1" hidden="1">#REF!</definedName>
    <definedName name="a3fe96823bf0944e2ad241f24b7854422" localSheetId="11" hidden="1">#REF!</definedName>
    <definedName name="a3fe96823bf0944e2ad241f24b7854422" localSheetId="8" hidden="1">#REF!</definedName>
    <definedName name="a3fe96823bf0944e2ad241f24b7854422" hidden="1">#REF!</definedName>
    <definedName name="a402534a33a044614a1c0d9f2855a9ceb" localSheetId="4" hidden="1">#REF!</definedName>
    <definedName name="a402534a33a044614a1c0d9f2855a9ceb" localSheetId="0" hidden="1">#REF!</definedName>
    <definedName name="a402534a33a044614a1c0d9f2855a9ceb" localSheetId="11" hidden="1">#REF!</definedName>
    <definedName name="a402534a33a044614a1c0d9f2855a9ceb" localSheetId="8" hidden="1">#REF!</definedName>
    <definedName name="a402534a33a044614a1c0d9f2855a9ceb" hidden="1">#REF!</definedName>
    <definedName name="a402effaece514501bb9971d19f45e3b5" localSheetId="4" hidden="1">#REF!</definedName>
    <definedName name="a402effaece514501bb9971d19f45e3b5" localSheetId="0" hidden="1">#REF!</definedName>
    <definedName name="a402effaece514501bb9971d19f45e3b5" localSheetId="11" hidden="1">#REF!</definedName>
    <definedName name="a402effaece514501bb9971d19f45e3b5" localSheetId="8" hidden="1">#REF!</definedName>
    <definedName name="a402effaece514501bb9971d19f45e3b5" hidden="1">#REF!</definedName>
    <definedName name="a4073dace4a5748acad61dca0bc09fccb" localSheetId="4" hidden="1">#REF!</definedName>
    <definedName name="a4073dace4a5748acad61dca0bc09fccb" localSheetId="0" hidden="1">#REF!</definedName>
    <definedName name="a4073dace4a5748acad61dca0bc09fccb" localSheetId="11" hidden="1">#REF!</definedName>
    <definedName name="a4073dace4a5748acad61dca0bc09fccb" localSheetId="8" hidden="1">#REF!</definedName>
    <definedName name="a4073dace4a5748acad61dca0bc09fccb" hidden="1">#REF!</definedName>
    <definedName name="a40854af36be94f33b2f01cf20cb19b18" localSheetId="4" hidden="1">#REF!</definedName>
    <definedName name="a40854af36be94f33b2f01cf20cb19b18" localSheetId="0" hidden="1">#REF!</definedName>
    <definedName name="a40854af36be94f33b2f01cf20cb19b18" localSheetId="11" hidden="1">#REF!</definedName>
    <definedName name="a40854af36be94f33b2f01cf20cb19b18" localSheetId="8" hidden="1">#REF!</definedName>
    <definedName name="a40854af36be94f33b2f01cf20cb19b18" hidden="1">#REF!</definedName>
    <definedName name="a41633b440d6a4dd8b856ba12df1614a9" localSheetId="4" hidden="1">#REF!</definedName>
    <definedName name="a41633b440d6a4dd8b856ba12df1614a9" localSheetId="0" hidden="1">#REF!</definedName>
    <definedName name="a41633b440d6a4dd8b856ba12df1614a9" localSheetId="11" hidden="1">#REF!</definedName>
    <definedName name="a41633b440d6a4dd8b856ba12df1614a9" localSheetId="8" hidden="1">#REF!</definedName>
    <definedName name="a41633b440d6a4dd8b856ba12df1614a9" hidden="1">#REF!</definedName>
    <definedName name="a4166679200f74425b7f04e3711c39ff0" hidden="1">'[1]Sch 5 Operating Property'!#REF!</definedName>
    <definedName name="a417349eba70a40d3902330c63df53509" localSheetId="4" hidden="1">#REF!</definedName>
    <definedName name="a417349eba70a40d3902330c63df53509" localSheetId="0" hidden="1">#REF!</definedName>
    <definedName name="a417349eba70a40d3902330c63df53509" localSheetId="11" hidden="1">#REF!</definedName>
    <definedName name="a417349eba70a40d3902330c63df53509" localSheetId="8" hidden="1">#REF!</definedName>
    <definedName name="a417349eba70a40d3902330c63df53509" hidden="1">#REF!</definedName>
    <definedName name="a41cfcc70a96f4e43b7af5f44f5d9513f" hidden="1">'[1]Sch 8 Revenues'!#REF!</definedName>
    <definedName name="a432ae0f7a4f445bcbdb837ef1cd1e974" localSheetId="4" hidden="1">#REF!</definedName>
    <definedName name="a432ae0f7a4f445bcbdb837ef1cd1e974" localSheetId="0" hidden="1">#REF!</definedName>
    <definedName name="a432ae0f7a4f445bcbdb837ef1cd1e974" localSheetId="11" hidden="1">#REF!</definedName>
    <definedName name="a432ae0f7a4f445bcbdb837ef1cd1e974" localSheetId="8" hidden="1">#REF!</definedName>
    <definedName name="a432ae0f7a4f445bcbdb837ef1cd1e974" hidden="1">#REF!</definedName>
    <definedName name="a436873f09cc64ec8972090445efe7e30" hidden="1">'[1]Sch 8 Revenues'!#REF!</definedName>
    <definedName name="a43bbb0cce7a741169d657e16fa5aec75" localSheetId="4" hidden="1">#REF!</definedName>
    <definedName name="a43bbb0cce7a741169d657e16fa5aec75" localSheetId="0" hidden="1">#REF!</definedName>
    <definedName name="a43bbb0cce7a741169d657e16fa5aec75" localSheetId="11" hidden="1">#REF!</definedName>
    <definedName name="a43bbb0cce7a741169d657e16fa5aec75" localSheetId="8" hidden="1">#REF!</definedName>
    <definedName name="a43bbb0cce7a741169d657e16fa5aec75" hidden="1">#REF!</definedName>
    <definedName name="a43f3ae35a589459d8c6dcd6f2615b5d7" localSheetId="4" hidden="1">#REF!</definedName>
    <definedName name="a43f3ae35a589459d8c6dcd6f2615b5d7" localSheetId="0" hidden="1">#REF!</definedName>
    <definedName name="a43f3ae35a589459d8c6dcd6f2615b5d7" localSheetId="11" hidden="1">#REF!</definedName>
    <definedName name="a43f3ae35a589459d8c6dcd6f2615b5d7" localSheetId="8" hidden="1">#REF!</definedName>
    <definedName name="a43f3ae35a589459d8c6dcd6f2615b5d7" hidden="1">#REF!</definedName>
    <definedName name="a4448e76c778e4c80bc9ffdcc3d75c8b8" localSheetId="4" hidden="1">#REF!</definedName>
    <definedName name="a4448e76c778e4c80bc9ffdcc3d75c8b8" localSheetId="0" hidden="1">#REF!</definedName>
    <definedName name="a4448e76c778e4c80bc9ffdcc3d75c8b8" localSheetId="11" hidden="1">#REF!</definedName>
    <definedName name="a4448e76c778e4c80bc9ffdcc3d75c8b8" localSheetId="8" hidden="1">#REF!</definedName>
    <definedName name="a4448e76c778e4c80bc9ffdcc3d75c8b8" hidden="1">#REF!</definedName>
    <definedName name="a4615e00f388f42e0b3b0c9218f4333c5" hidden="1">'[1]Sch 5 Operating Property'!#REF!</definedName>
    <definedName name="a464fec78776242689ed3039bd04fcdc7" localSheetId="10" hidden="1">#REF!</definedName>
    <definedName name="a464fec78776242689ed3039bd04fcdc7" localSheetId="4" hidden="1">#REF!</definedName>
    <definedName name="a464fec78776242689ed3039bd04fcdc7" localSheetId="0" hidden="1">#REF!</definedName>
    <definedName name="a464fec78776242689ed3039bd04fcdc7" localSheetId="2" hidden="1">#REF!</definedName>
    <definedName name="a464fec78776242689ed3039bd04fcdc7" localSheetId="11" hidden="1">#REF!</definedName>
    <definedName name="a464fec78776242689ed3039bd04fcdc7" localSheetId="8" hidden="1">#REF!</definedName>
    <definedName name="a464fec78776242689ed3039bd04fcdc7" hidden="1">#REF!</definedName>
    <definedName name="a469932f0c41d49d8b63d9f1f4fd5c7a5" localSheetId="4" hidden="1">#REF!</definedName>
    <definedName name="a469932f0c41d49d8b63d9f1f4fd5c7a5" localSheetId="0" hidden="1">#REF!</definedName>
    <definedName name="a469932f0c41d49d8b63d9f1f4fd5c7a5" localSheetId="11" hidden="1">#REF!</definedName>
    <definedName name="a469932f0c41d49d8b63d9f1f4fd5c7a5" localSheetId="8" hidden="1">#REF!</definedName>
    <definedName name="a469932f0c41d49d8b63d9f1f4fd5c7a5" hidden="1">#REF!</definedName>
    <definedName name="a47ba30b0524d4411a85d07763956841e" localSheetId="2" hidden="1">#REF!</definedName>
    <definedName name="a47ba30b0524d4411a85d07763956841e" localSheetId="1" hidden="1">#REF!</definedName>
    <definedName name="a47ba30b0524d4411a85d07763956841e" localSheetId="11" hidden="1">#REF!</definedName>
    <definedName name="a47ba30b0524d4411a85d07763956841e" localSheetId="8" hidden="1">#REF!</definedName>
    <definedName name="a47ba30b0524d4411a85d07763956841e" hidden="1">#REF!</definedName>
    <definedName name="a47d9e7d2eadb4690909e40b8d7b1d889" localSheetId="4" hidden="1">#REF!</definedName>
    <definedName name="a47d9e7d2eadb4690909e40b8d7b1d889" localSheetId="0" hidden="1">#REF!</definedName>
    <definedName name="a47d9e7d2eadb4690909e40b8d7b1d889" localSheetId="1" hidden="1">#REF!</definedName>
    <definedName name="a47d9e7d2eadb4690909e40b8d7b1d889" localSheetId="11" hidden="1">#REF!</definedName>
    <definedName name="a47d9e7d2eadb4690909e40b8d7b1d889" localSheetId="8" hidden="1">#REF!</definedName>
    <definedName name="a47d9e7d2eadb4690909e40b8d7b1d889" hidden="1">#REF!</definedName>
    <definedName name="a482b2ae9076d48ca86cd4cf0561832fa" localSheetId="4" hidden="1">#REF!</definedName>
    <definedName name="a482b2ae9076d48ca86cd4cf0561832fa" localSheetId="0" hidden="1">#REF!</definedName>
    <definedName name="a482b2ae9076d48ca86cd4cf0561832fa" localSheetId="11" hidden="1">#REF!</definedName>
    <definedName name="a482b2ae9076d48ca86cd4cf0561832fa" localSheetId="8" hidden="1">#REF!</definedName>
    <definedName name="a482b2ae9076d48ca86cd4cf0561832fa" hidden="1">#REF!</definedName>
    <definedName name="a48a30609b3eb4a50aa3e15e995836775" localSheetId="4" hidden="1">#REF!</definedName>
    <definedName name="a48a30609b3eb4a50aa3e15e995836775" localSheetId="0" hidden="1">#REF!</definedName>
    <definedName name="a48a30609b3eb4a50aa3e15e995836775" localSheetId="11" hidden="1">#REF!</definedName>
    <definedName name="a48a30609b3eb4a50aa3e15e995836775" hidden="1">#REF!</definedName>
    <definedName name="a48ec6eb5ab82418cab3e0c55972a6f22" localSheetId="4" hidden="1">#REF!</definedName>
    <definedName name="a48ec6eb5ab82418cab3e0c55972a6f22" localSheetId="0" hidden="1">#REF!</definedName>
    <definedName name="a48ec6eb5ab82418cab3e0c55972a6f22" localSheetId="11" hidden="1">#REF!</definedName>
    <definedName name="a48ec6eb5ab82418cab3e0c55972a6f22" localSheetId="8" hidden="1">#REF!</definedName>
    <definedName name="a48ec6eb5ab82418cab3e0c55972a6f22" hidden="1">#REF!</definedName>
    <definedName name="a491e96f783da43c5b5ed5536a9ba3c07" localSheetId="10" hidden="1">'[5]Schedule 1'!#REF!</definedName>
    <definedName name="a491e96f783da43c5b5ed5536a9ba3c07" localSheetId="4" hidden="1">'[6]Schedule 1'!#REF!</definedName>
    <definedName name="a491e96f783da43c5b5ed5536a9ba3c07" localSheetId="0" hidden="1">'[7]Schedule 1'!#REF!</definedName>
    <definedName name="a491e96f783da43c5b5ed5536a9ba3c07" localSheetId="2" hidden="1">'[5]Schedule 1'!#REF!</definedName>
    <definedName name="a491e96f783da43c5b5ed5536a9ba3c07" localSheetId="1" hidden="1">'[5]Schedule 1'!#REF!</definedName>
    <definedName name="a491e96f783da43c5b5ed5536a9ba3c07" localSheetId="11" hidden="1">'[8]Schedule 1'!#REF!</definedName>
    <definedName name="a491e96f783da43c5b5ed5536a9ba3c07" localSheetId="8" hidden="1">'[1]Sch 1 Veh-Mileage-Accident Info'!#REF!</definedName>
    <definedName name="a491e96f783da43c5b5ed5536a9ba3c07" hidden="1">'[6]Schedule 1'!#REF!</definedName>
    <definedName name="a493f7b95d7bd4853839537b0a831d446" localSheetId="4" hidden="1">#REF!</definedName>
    <definedName name="a493f7b95d7bd4853839537b0a831d446" localSheetId="0" hidden="1">#REF!</definedName>
    <definedName name="a493f7b95d7bd4853839537b0a831d446" localSheetId="1" hidden="1">#REF!</definedName>
    <definedName name="a493f7b95d7bd4853839537b0a831d446" localSheetId="11" hidden="1">#REF!</definedName>
    <definedName name="a493f7b95d7bd4853839537b0a831d446" localSheetId="8" hidden="1">#REF!</definedName>
    <definedName name="a493f7b95d7bd4853839537b0a831d446" hidden="1">#REF!</definedName>
    <definedName name="a4941acfef2c74138be7bceb151f462c3" localSheetId="8" hidden="1">'[1]Cover Sheet'!#REF!</definedName>
    <definedName name="a495cce52175b4c778224ab4f42debbf7" localSheetId="10" hidden="1">'[1]Sch 1 Veh-Mileage-Accident Info'!#REF!</definedName>
    <definedName name="a495cce52175b4c778224ab4f42debbf7" localSheetId="2" hidden="1">'[1]Sch 1 Veh-Mileage-Accident Info'!#REF!</definedName>
    <definedName name="a495cce52175b4c778224ab4f42debbf7" localSheetId="11" hidden="1">'[1]Sch 1 Veh-Mileage-Accident Info'!#REF!</definedName>
    <definedName name="a495cce52175b4c778224ab4f42debbf7" hidden="1">'[1]Sch 1 Veh-Mileage-Accident Info'!#REF!</definedName>
    <definedName name="a49e15dfb1b964b318e7fc490c360c295" localSheetId="4" hidden="1">#REF!</definedName>
    <definedName name="a49e15dfb1b964b318e7fc490c360c295" localSheetId="0" hidden="1">#REF!</definedName>
    <definedName name="a49e15dfb1b964b318e7fc490c360c295" localSheetId="1" hidden="1">#REF!</definedName>
    <definedName name="a49e15dfb1b964b318e7fc490c360c295" localSheetId="11" hidden="1">#REF!</definedName>
    <definedName name="a49e15dfb1b964b318e7fc490c360c295" localSheetId="8" hidden="1">#REF!</definedName>
    <definedName name="a49e15dfb1b964b318e7fc490c360c295" hidden="1">#REF!</definedName>
    <definedName name="a4a13e6f43d6642d481ff8121423feb8f" localSheetId="4" hidden="1">#REF!</definedName>
    <definedName name="a4a13e6f43d6642d481ff8121423feb8f" localSheetId="0" hidden="1">#REF!</definedName>
    <definedName name="a4a13e6f43d6642d481ff8121423feb8f" localSheetId="11" hidden="1">#REF!</definedName>
    <definedName name="a4a13e6f43d6642d481ff8121423feb8f" localSheetId="8" hidden="1">#REF!</definedName>
    <definedName name="a4a13e6f43d6642d481ff8121423feb8f" hidden="1">#REF!</definedName>
    <definedName name="a4af6819362e94134b16c33e5cc4d56e2" hidden="1">'[1]Sch 1 Veh-Mileage-Accident Info'!#REF!</definedName>
    <definedName name="a4b625f37ca0f4df396fd63e056c37db4" localSheetId="10" hidden="1">#REF!</definedName>
    <definedName name="a4b625f37ca0f4df396fd63e056c37db4" localSheetId="4" hidden="1">#REF!</definedName>
    <definedName name="a4b625f37ca0f4df396fd63e056c37db4" localSheetId="0" hidden="1">#REF!</definedName>
    <definedName name="a4b625f37ca0f4df396fd63e056c37db4" localSheetId="2" hidden="1">#REF!</definedName>
    <definedName name="a4b625f37ca0f4df396fd63e056c37db4" localSheetId="1" hidden="1">#REF!</definedName>
    <definedName name="a4b625f37ca0f4df396fd63e056c37db4" localSheetId="11" hidden="1">#REF!</definedName>
    <definedName name="a4b625f37ca0f4df396fd63e056c37db4" hidden="1">#REF!</definedName>
    <definedName name="a4b6ea05016a742ef82ec5d8701b0826c" localSheetId="4" hidden="1">#REF!</definedName>
    <definedName name="a4b6ea05016a742ef82ec5d8701b0826c" localSheetId="0" hidden="1">#REF!</definedName>
    <definedName name="a4b6ea05016a742ef82ec5d8701b0826c" localSheetId="11" hidden="1">#REF!</definedName>
    <definedName name="a4b6ea05016a742ef82ec5d8701b0826c" localSheetId="8" hidden="1">#REF!</definedName>
    <definedName name="a4b6ea05016a742ef82ec5d8701b0826c" hidden="1">#REF!</definedName>
    <definedName name="a4b9194e729bf4281b8f802e6670a4420" localSheetId="4" hidden="1">#REF!</definedName>
    <definedName name="a4b9194e729bf4281b8f802e6670a4420" localSheetId="0" hidden="1">#REF!</definedName>
    <definedName name="a4b9194e729bf4281b8f802e6670a4420" localSheetId="11" hidden="1">#REF!</definedName>
    <definedName name="a4b9194e729bf4281b8f802e6670a4420" localSheetId="8" hidden="1">#REF!</definedName>
    <definedName name="a4b9194e729bf4281b8f802e6670a4420" hidden="1">#REF!</definedName>
    <definedName name="a4c137553258749fdb1de8cdd6934ac82" hidden="1">'[1]Sch 8 Revenues'!#REF!</definedName>
    <definedName name="a4c2c045e36e74d9fbdf34801e0f7772e" localSheetId="10" hidden="1">#REF!</definedName>
    <definedName name="a4c2c045e36e74d9fbdf34801e0f7772e" localSheetId="4" hidden="1">#REF!</definedName>
    <definedName name="a4c2c045e36e74d9fbdf34801e0f7772e" localSheetId="0" hidden="1">#REF!</definedName>
    <definedName name="a4c2c045e36e74d9fbdf34801e0f7772e" localSheetId="2" hidden="1">#REF!</definedName>
    <definedName name="a4c2c045e36e74d9fbdf34801e0f7772e" localSheetId="11" hidden="1">#REF!</definedName>
    <definedName name="a4c2c045e36e74d9fbdf34801e0f7772e" localSheetId="8" hidden="1">#REF!</definedName>
    <definedName name="a4c2c045e36e74d9fbdf34801e0f7772e" hidden="1">#REF!</definedName>
    <definedName name="a4c3497028528423d89eb6b246da24515" localSheetId="4" hidden="1">#REF!</definedName>
    <definedName name="a4c3497028528423d89eb6b246da24515" localSheetId="0" hidden="1">#REF!</definedName>
    <definedName name="a4c3497028528423d89eb6b246da24515" localSheetId="11" hidden="1">#REF!</definedName>
    <definedName name="a4c3497028528423d89eb6b246da24515" localSheetId="8" hidden="1">#REF!</definedName>
    <definedName name="a4c3497028528423d89eb6b246da24515" hidden="1">#REF!</definedName>
    <definedName name="a4c98cf45c915448ab9469627c5ba355f" localSheetId="4" hidden="1">#REF!</definedName>
    <definedName name="a4c98cf45c915448ab9469627c5ba355f" localSheetId="0" hidden="1">#REF!</definedName>
    <definedName name="a4c98cf45c915448ab9469627c5ba355f" localSheetId="11" hidden="1">#REF!</definedName>
    <definedName name="a4c98cf45c915448ab9469627c5ba355f" localSheetId="8" hidden="1">#REF!</definedName>
    <definedName name="a4c98cf45c915448ab9469627c5ba355f" hidden="1">#REF!</definedName>
    <definedName name="a4d137e2c93f94805bc66e8af30bec29c" localSheetId="4" hidden="1">#REF!</definedName>
    <definedName name="a4d137e2c93f94805bc66e8af30bec29c" localSheetId="0" hidden="1">#REF!</definedName>
    <definedName name="a4d137e2c93f94805bc66e8af30bec29c" localSheetId="11" hidden="1">#REF!</definedName>
    <definedName name="a4d137e2c93f94805bc66e8af30bec29c" localSheetId="8" hidden="1">#REF!</definedName>
    <definedName name="a4d137e2c93f94805bc66e8af30bec29c" hidden="1">#REF!</definedName>
    <definedName name="a4da0c02e89524b6cb96e01f06c5a489d" localSheetId="4" hidden="1">#REF!</definedName>
    <definedName name="a4da0c02e89524b6cb96e01f06c5a489d" localSheetId="0" hidden="1">#REF!</definedName>
    <definedName name="a4da0c02e89524b6cb96e01f06c5a489d" localSheetId="11" hidden="1">#REF!</definedName>
    <definedName name="a4da0c02e89524b6cb96e01f06c5a489d" localSheetId="8" hidden="1">#REF!</definedName>
    <definedName name="a4da0c02e89524b6cb96e01f06c5a489d" hidden="1">#REF!</definedName>
    <definedName name="a4db81eabdcd54e9399b32cff355f7d46" localSheetId="4" hidden="1">#REF!</definedName>
    <definedName name="a4db81eabdcd54e9399b32cff355f7d46" localSheetId="0" hidden="1">#REF!</definedName>
    <definedName name="a4db81eabdcd54e9399b32cff355f7d46" localSheetId="11" hidden="1">#REF!</definedName>
    <definedName name="a4db81eabdcd54e9399b32cff355f7d46" localSheetId="8" hidden="1">#REF!</definedName>
    <definedName name="a4db81eabdcd54e9399b32cff355f7d46" hidden="1">#REF!</definedName>
    <definedName name="a4dcb3301e70243bf9748ddb5bf344a28" hidden="1">'[1]Sch 8 Revenues'!#REF!</definedName>
    <definedName name="a4e7d605af8964bf9a5e0642e65b20c26" hidden="1">'[1]Sch 1 Veh-Mileage-Accident Info'!#REF!</definedName>
    <definedName name="a4e9d58526cc940f1bcea88b1246487c7" localSheetId="4" hidden="1">#REF!</definedName>
    <definedName name="a4e9d58526cc940f1bcea88b1246487c7" localSheetId="0" hidden="1">#REF!</definedName>
    <definedName name="a4e9d58526cc940f1bcea88b1246487c7" localSheetId="11" hidden="1">#REF!</definedName>
    <definedName name="a4e9d58526cc940f1bcea88b1246487c7" localSheetId="8" hidden="1">#REF!</definedName>
    <definedName name="a4e9d58526cc940f1bcea88b1246487c7" hidden="1">#REF!</definedName>
    <definedName name="a4f05bd2504784de6badafe3c23618532" localSheetId="4" hidden="1">#REF!</definedName>
    <definedName name="a4f05bd2504784de6badafe3c23618532" localSheetId="0" hidden="1">#REF!</definedName>
    <definedName name="a4f05bd2504784de6badafe3c23618532" localSheetId="11" hidden="1">#REF!</definedName>
    <definedName name="a4f05bd2504784de6badafe3c23618532" localSheetId="8" hidden="1">#REF!</definedName>
    <definedName name="a4f05bd2504784de6badafe3c23618532" hidden="1">#REF!</definedName>
    <definedName name="a4f124030177e4ad9b345d3951c781057" localSheetId="4" hidden="1">#REF!</definedName>
    <definedName name="a4f124030177e4ad9b345d3951c781057" localSheetId="0" hidden="1">#REF!</definedName>
    <definedName name="a4f124030177e4ad9b345d3951c781057" localSheetId="11" hidden="1">#REF!</definedName>
    <definedName name="a4f124030177e4ad9b345d3951c781057" localSheetId="8" hidden="1">#REF!</definedName>
    <definedName name="a4f124030177e4ad9b345d3951c781057" hidden="1">#REF!</definedName>
    <definedName name="a4fe1a3b46d364c66807a18de454d0a20" localSheetId="4" hidden="1">#REF!</definedName>
    <definedName name="a4fe1a3b46d364c66807a18de454d0a20" localSheetId="0" hidden="1">#REF!</definedName>
    <definedName name="a4fe1a3b46d364c66807a18de454d0a20" localSheetId="11" hidden="1">#REF!</definedName>
    <definedName name="a4fe1a3b46d364c66807a18de454d0a20" localSheetId="8" hidden="1">#REF!</definedName>
    <definedName name="a4fe1a3b46d364c66807a18de454d0a20" hidden="1">#REF!</definedName>
    <definedName name="a5010d828b8f44f71a7ee4aecc8f63754" hidden="1">'[1]Sch 5 Operating Property'!#REF!</definedName>
    <definedName name="a5019fe39fdd94b4a9b68a0945529d63f" localSheetId="4" hidden="1">#REF!</definedName>
    <definedName name="a5019fe39fdd94b4a9b68a0945529d63f" localSheetId="0" hidden="1">#REF!</definedName>
    <definedName name="a5019fe39fdd94b4a9b68a0945529d63f" localSheetId="11" hidden="1">#REF!</definedName>
    <definedName name="a5019fe39fdd94b4a9b68a0945529d63f" localSheetId="8" hidden="1">#REF!</definedName>
    <definedName name="a5019fe39fdd94b4a9b68a0945529d63f" hidden="1">#REF!</definedName>
    <definedName name="a501a1a072bf24f1d922cfebce15dc6bd" localSheetId="4" hidden="1">#REF!</definedName>
    <definedName name="a501a1a072bf24f1d922cfebce15dc6bd" localSheetId="0" hidden="1">#REF!</definedName>
    <definedName name="a501a1a072bf24f1d922cfebce15dc6bd" localSheetId="11" hidden="1">#REF!</definedName>
    <definedName name="a501a1a072bf24f1d922cfebce15dc6bd" localSheetId="8" hidden="1">#REF!</definedName>
    <definedName name="a501a1a072bf24f1d922cfebce15dc6bd" hidden="1">#REF!</definedName>
    <definedName name="a50ecc1d6e952459abc44e31c2357e2b3" localSheetId="10" hidden="1">'[5]Schedule 1'!#REF!</definedName>
    <definedName name="a50ecc1d6e952459abc44e31c2357e2b3" localSheetId="4" hidden="1">'[6]Schedule 1'!#REF!</definedName>
    <definedName name="a50ecc1d6e952459abc44e31c2357e2b3" localSheetId="0" hidden="1">'[7]Schedule 1'!#REF!</definedName>
    <definedName name="a50ecc1d6e952459abc44e31c2357e2b3" localSheetId="2" hidden="1">'[5]Schedule 1'!#REF!</definedName>
    <definedName name="a50ecc1d6e952459abc44e31c2357e2b3" localSheetId="1" hidden="1">'[5]Schedule 1'!#REF!</definedName>
    <definedName name="a50ecc1d6e952459abc44e31c2357e2b3" localSheetId="11" hidden="1">'[8]Schedule 1'!#REF!</definedName>
    <definedName name="a50ecc1d6e952459abc44e31c2357e2b3" localSheetId="8" hidden="1">'[1]Sch 1 Veh-Mileage-Accident Info'!#REF!</definedName>
    <definedName name="a50ecc1d6e952459abc44e31c2357e2b3" hidden="1">'[6]Schedule 1'!#REF!</definedName>
    <definedName name="a510cd1adacd6405d9a455bd68981e43e" localSheetId="4" hidden="1">#REF!</definedName>
    <definedName name="a510cd1adacd6405d9a455bd68981e43e" localSheetId="0" hidden="1">#REF!</definedName>
    <definedName name="a510cd1adacd6405d9a455bd68981e43e" localSheetId="1" hidden="1">#REF!</definedName>
    <definedName name="a510cd1adacd6405d9a455bd68981e43e" localSheetId="11" hidden="1">#REF!</definedName>
    <definedName name="a510cd1adacd6405d9a455bd68981e43e" localSheetId="8" hidden="1">#REF!</definedName>
    <definedName name="a510cd1adacd6405d9a455bd68981e43e" hidden="1">#REF!</definedName>
    <definedName name="a516a6295513a46eda7300564afc98913" localSheetId="4" hidden="1">#REF!</definedName>
    <definedName name="a516a6295513a46eda7300564afc98913" localSheetId="0" hidden="1">#REF!</definedName>
    <definedName name="a516a6295513a46eda7300564afc98913" localSheetId="11" hidden="1">#REF!</definedName>
    <definedName name="a516a6295513a46eda7300564afc98913" localSheetId="8" hidden="1">#REF!</definedName>
    <definedName name="a516a6295513a46eda7300564afc98913" hidden="1">#REF!</definedName>
    <definedName name="a51a153699eff44808cecb273abf16f2d" localSheetId="4" hidden="1">#REF!</definedName>
    <definedName name="a51a153699eff44808cecb273abf16f2d" localSheetId="0" hidden="1">#REF!</definedName>
    <definedName name="a51a153699eff44808cecb273abf16f2d" localSheetId="11" hidden="1">#REF!</definedName>
    <definedName name="a51a153699eff44808cecb273abf16f2d" localSheetId="8" hidden="1">#REF!</definedName>
    <definedName name="a51a153699eff44808cecb273abf16f2d" hidden="1">#REF!</definedName>
    <definedName name="a52a8c076903240e4a1358ecf04ff7c19" localSheetId="2" hidden="1">#REF!</definedName>
    <definedName name="a52a8c076903240e4a1358ecf04ff7c19" localSheetId="1" hidden="1">#REF!</definedName>
    <definedName name="a52a8c076903240e4a1358ecf04ff7c19" localSheetId="11" hidden="1">#REF!</definedName>
    <definedName name="a52a8c076903240e4a1358ecf04ff7c19" localSheetId="9" hidden="1">#REF!</definedName>
    <definedName name="a52a8c076903240e4a1358ecf04ff7c19" localSheetId="8" hidden="1">#REF!</definedName>
    <definedName name="a52a8c076903240e4a1358ecf04ff7c19" hidden="1">#REF!</definedName>
    <definedName name="a52c8fd58d1ef411a8a76d0b350623fb1" localSheetId="2" hidden="1">'[1]Sch 8 Revenues'!#REF!</definedName>
    <definedName name="a52c8fd58d1ef411a8a76d0b350623fb1" hidden="1">'[1]Sch 8 Revenues'!#REF!</definedName>
    <definedName name="a5332096dc9504ca0b7edef32c7477850" localSheetId="4" hidden="1">#REF!</definedName>
    <definedName name="a5332096dc9504ca0b7edef32c7477850" localSheetId="0" hidden="1">#REF!</definedName>
    <definedName name="a5332096dc9504ca0b7edef32c7477850" localSheetId="1" hidden="1">#REF!</definedName>
    <definedName name="a5332096dc9504ca0b7edef32c7477850" localSheetId="11" hidden="1">#REF!</definedName>
    <definedName name="a5332096dc9504ca0b7edef32c7477850" localSheetId="8" hidden="1">#REF!</definedName>
    <definedName name="a5332096dc9504ca0b7edef32c7477850" hidden="1">#REF!</definedName>
    <definedName name="a53381bb52a274922982a8b96690f515d" localSheetId="4" hidden="1">#REF!</definedName>
    <definedName name="a53381bb52a274922982a8b96690f515d" localSheetId="0" hidden="1">#REF!</definedName>
    <definedName name="a53381bb52a274922982a8b96690f515d" localSheetId="11" hidden="1">#REF!</definedName>
    <definedName name="a53381bb52a274922982a8b96690f515d" localSheetId="8" hidden="1">#REF!</definedName>
    <definedName name="a53381bb52a274922982a8b96690f515d" hidden="1">#REF!</definedName>
    <definedName name="a533c08a38e7644e2a05355b609b5dad7" localSheetId="4" hidden="1">#REF!</definedName>
    <definedName name="a533c08a38e7644e2a05355b609b5dad7" localSheetId="0" hidden="1">#REF!</definedName>
    <definedName name="a533c08a38e7644e2a05355b609b5dad7" localSheetId="11" hidden="1">#REF!</definedName>
    <definedName name="a533c08a38e7644e2a05355b609b5dad7" hidden="1">#REF!</definedName>
    <definedName name="a53a55637eaa949f2adf04c384b4bec61" localSheetId="8" hidden="1">'[1]Cover Sheet'!#REF!</definedName>
    <definedName name="a53c041a2aa4e417e9f3954dcc82a332d" localSheetId="4" hidden="1">#REF!</definedName>
    <definedName name="a53c041a2aa4e417e9f3954dcc82a332d" localSheetId="0" hidden="1">#REF!</definedName>
    <definedName name="a53c041a2aa4e417e9f3954dcc82a332d" localSheetId="1" hidden="1">#REF!</definedName>
    <definedName name="a53c041a2aa4e417e9f3954dcc82a332d" localSheetId="11" hidden="1">#REF!</definedName>
    <definedName name="a53c041a2aa4e417e9f3954dcc82a332d" localSheetId="8" hidden="1">#REF!</definedName>
    <definedName name="a53c041a2aa4e417e9f3954dcc82a332d" hidden="1">#REF!</definedName>
    <definedName name="a5432b4b7b1d441bca6d0bc7dcb82a7b9" localSheetId="4" hidden="1">#REF!</definedName>
    <definedName name="a5432b4b7b1d441bca6d0bc7dcb82a7b9" localSheetId="0" hidden="1">#REF!</definedName>
    <definedName name="a5432b4b7b1d441bca6d0bc7dcb82a7b9" localSheetId="11" hidden="1">#REF!</definedName>
    <definedName name="a5432b4b7b1d441bca6d0bc7dcb82a7b9" localSheetId="8" hidden="1">#REF!</definedName>
    <definedName name="a5432b4b7b1d441bca6d0bc7dcb82a7b9" hidden="1">#REF!</definedName>
    <definedName name="a545dd86c6509445a8038f72850d66bc5" localSheetId="4" hidden="1">#REF!</definedName>
    <definedName name="a545dd86c6509445a8038f72850d66bc5" localSheetId="0" hidden="1">#REF!</definedName>
    <definedName name="a545dd86c6509445a8038f72850d66bc5" localSheetId="11" hidden="1">#REF!</definedName>
    <definedName name="a545dd86c6509445a8038f72850d66bc5" localSheetId="8" hidden="1">#REF!</definedName>
    <definedName name="a545dd86c6509445a8038f72850d66bc5" hidden="1">#REF!</definedName>
    <definedName name="a54847651fdf74f45a2607804524681a6" localSheetId="4" hidden="1">#REF!</definedName>
    <definedName name="a54847651fdf74f45a2607804524681a6" localSheetId="0" hidden="1">#REF!</definedName>
    <definedName name="a54847651fdf74f45a2607804524681a6" localSheetId="11" hidden="1">#REF!</definedName>
    <definedName name="a54847651fdf74f45a2607804524681a6" localSheetId="8" hidden="1">#REF!</definedName>
    <definedName name="a54847651fdf74f45a2607804524681a6" hidden="1">#REF!</definedName>
    <definedName name="a55ba8a5344504ddbbb1ff148f0eeb38c" hidden="1">'[1]Sch 5 Operating Property'!#REF!</definedName>
    <definedName name="a55c43dbc1b2248e4853bf4628330ae86" localSheetId="4" hidden="1">#REF!</definedName>
    <definedName name="a55c43dbc1b2248e4853bf4628330ae86" localSheetId="0" hidden="1">#REF!</definedName>
    <definedName name="a55c43dbc1b2248e4853bf4628330ae86" localSheetId="11" hidden="1">#REF!</definedName>
    <definedName name="a55c43dbc1b2248e4853bf4628330ae86" localSheetId="8" hidden="1">#REF!</definedName>
    <definedName name="a55c43dbc1b2248e4853bf4628330ae86" hidden="1">#REF!</definedName>
    <definedName name="a56cee722a9c847c9950bf71f06c76c4c" localSheetId="4" hidden="1">'[2]Schedule 6'!#REF!</definedName>
    <definedName name="a56cee722a9c847c9950bf71f06c76c4c" localSheetId="2" hidden="1">'[2]Schedule 6'!#REF!</definedName>
    <definedName name="a56cee722a9c847c9950bf71f06c76c4c" localSheetId="11" hidden="1">'[2]Schedule 6'!#REF!</definedName>
    <definedName name="a56cee722a9c847c9950bf71f06c76c4c" localSheetId="8" hidden="1">'[1]Sch 13 Garbage Disposal Fees'!#REF!</definedName>
    <definedName name="a56cee722a9c847c9950bf71f06c76c4c" hidden="1">'[2]Schedule 6'!#REF!</definedName>
    <definedName name="a56f6dbf340174907afbfbf7256861395" localSheetId="4" hidden="1">#REF!</definedName>
    <definedName name="a56f6dbf340174907afbfbf7256861395" localSheetId="0" hidden="1">#REF!</definedName>
    <definedName name="a56f6dbf340174907afbfbf7256861395" localSheetId="1" hidden="1">#REF!</definedName>
    <definedName name="a56f6dbf340174907afbfbf7256861395" localSheetId="11" hidden="1">#REF!</definedName>
    <definedName name="a56f6dbf340174907afbfbf7256861395" localSheetId="8" hidden="1">#REF!</definedName>
    <definedName name="a56f6dbf340174907afbfbf7256861395" hidden="1">#REF!</definedName>
    <definedName name="a57c743c146e648769f9f0a04ecff058d" localSheetId="4" hidden="1">#REF!</definedName>
    <definedName name="a57c743c146e648769f9f0a04ecff058d" localSheetId="0" hidden="1">#REF!</definedName>
    <definedName name="a57c743c146e648769f9f0a04ecff058d" localSheetId="11" hidden="1">#REF!</definedName>
    <definedName name="a57c743c146e648769f9f0a04ecff058d" localSheetId="8" hidden="1">#REF!</definedName>
    <definedName name="a57c743c146e648769f9f0a04ecff058d" hidden="1">#REF!</definedName>
    <definedName name="a5847285699c14348b022c6c6483caca9" localSheetId="4" hidden="1">#REF!</definedName>
    <definedName name="a5847285699c14348b022c6c6483caca9" localSheetId="0" hidden="1">#REF!</definedName>
    <definedName name="a5847285699c14348b022c6c6483caca9" localSheetId="11" hidden="1">#REF!</definedName>
    <definedName name="a5847285699c14348b022c6c6483caca9" localSheetId="8" hidden="1">#REF!</definedName>
    <definedName name="a5847285699c14348b022c6c6483caca9" hidden="1">#REF!</definedName>
    <definedName name="a58a95de62dcd4f19abec23b08e79b689" hidden="1">'[1]Sch 5 Operating Property'!#REF!</definedName>
    <definedName name="a58b8b855f3294376a9528b83cf03293c" localSheetId="4" hidden="1">#REF!</definedName>
    <definedName name="a58b8b855f3294376a9528b83cf03293c" localSheetId="0" hidden="1">#REF!</definedName>
    <definedName name="a58b8b855f3294376a9528b83cf03293c" localSheetId="11" hidden="1">#REF!</definedName>
    <definedName name="a58b8b855f3294376a9528b83cf03293c" localSheetId="8" hidden="1">#REF!</definedName>
    <definedName name="a58b8b855f3294376a9528b83cf03293c" hidden="1">#REF!</definedName>
    <definedName name="a59201e8b534043c7b11d41c142fe698d" hidden="1">'[1]Sch 8 Revenues'!#REF!</definedName>
    <definedName name="a59fddd99c7ea402aa083b28d2914bf3c" localSheetId="10" hidden="1">#REF!</definedName>
    <definedName name="a59fddd99c7ea402aa083b28d2914bf3c" localSheetId="4" hidden="1">#REF!</definedName>
    <definedName name="a59fddd99c7ea402aa083b28d2914bf3c" localSheetId="0" hidden="1">#REF!</definedName>
    <definedName name="a59fddd99c7ea402aa083b28d2914bf3c" localSheetId="2" hidden="1">#REF!</definedName>
    <definedName name="a59fddd99c7ea402aa083b28d2914bf3c" localSheetId="11" hidden="1">#REF!</definedName>
    <definedName name="a59fddd99c7ea402aa083b28d2914bf3c" localSheetId="8" hidden="1">#REF!</definedName>
    <definedName name="a59fddd99c7ea402aa083b28d2914bf3c" hidden="1">#REF!</definedName>
    <definedName name="a5a14edc76ca147268552c82b3f522c32" localSheetId="10" hidden="1">'[1]Sch 5 Operating Property'!#REF!</definedName>
    <definedName name="a5a14edc76ca147268552c82b3f522c32" localSheetId="2" hidden="1">'[1]Sch 5 Operating Property'!#REF!</definedName>
    <definedName name="a5a14edc76ca147268552c82b3f522c32" hidden="1">'[1]Sch 5 Operating Property'!#REF!</definedName>
    <definedName name="a5a858857d5df49fcbe282c75158c0ce2" localSheetId="10" hidden="1">#REF!</definedName>
    <definedName name="a5a858857d5df49fcbe282c75158c0ce2" localSheetId="4" hidden="1">#REF!</definedName>
    <definedName name="a5a858857d5df49fcbe282c75158c0ce2" localSheetId="0" hidden="1">#REF!</definedName>
    <definedName name="a5a858857d5df49fcbe282c75158c0ce2" localSheetId="2" hidden="1">#REF!</definedName>
    <definedName name="a5a858857d5df49fcbe282c75158c0ce2" localSheetId="11" hidden="1">#REF!</definedName>
    <definedName name="a5a858857d5df49fcbe282c75158c0ce2" localSheetId="8" hidden="1">#REF!</definedName>
    <definedName name="a5a858857d5df49fcbe282c75158c0ce2" hidden="1">#REF!</definedName>
    <definedName name="a5accb5b053ac4b3e9a1a0b233e3896dc" localSheetId="4" hidden="1">#REF!</definedName>
    <definedName name="a5accb5b053ac4b3e9a1a0b233e3896dc" localSheetId="0" hidden="1">#REF!</definedName>
    <definedName name="a5accb5b053ac4b3e9a1a0b233e3896dc" localSheetId="11" hidden="1">#REF!</definedName>
    <definedName name="a5accb5b053ac4b3e9a1a0b233e3896dc" localSheetId="8" hidden="1">#REF!</definedName>
    <definedName name="a5accb5b053ac4b3e9a1a0b233e3896dc" hidden="1">#REF!</definedName>
    <definedName name="a5b100a4817464d9abfe25367664db38f" hidden="1">'[1]Sch 1 Veh-Mileage-Accident Info'!#REF!</definedName>
    <definedName name="a5b785aacf7534f00a5569250de23bf6f" localSheetId="10" hidden="1">#REF!</definedName>
    <definedName name="a5b785aacf7534f00a5569250de23bf6f" localSheetId="4" hidden="1">#REF!</definedName>
    <definedName name="a5b785aacf7534f00a5569250de23bf6f" localSheetId="0" hidden="1">#REF!</definedName>
    <definedName name="a5b785aacf7534f00a5569250de23bf6f" localSheetId="2" hidden="1">#REF!</definedName>
    <definedName name="a5b785aacf7534f00a5569250de23bf6f" localSheetId="11" hidden="1">#REF!</definedName>
    <definedName name="a5b785aacf7534f00a5569250de23bf6f" hidden="1">#REF!</definedName>
    <definedName name="a5c5a3bbbe46c41029255a3c89c4ea752" localSheetId="4" hidden="1">#REF!</definedName>
    <definedName name="a5c5a3bbbe46c41029255a3c89c4ea752" localSheetId="0" hidden="1">#REF!</definedName>
    <definedName name="a5c5a3bbbe46c41029255a3c89c4ea752" localSheetId="2" hidden="1">#REF!</definedName>
    <definedName name="a5c5a3bbbe46c41029255a3c89c4ea752" localSheetId="11" hidden="1">#REF!</definedName>
    <definedName name="a5c5a3bbbe46c41029255a3c89c4ea752" hidden="1">#REF!</definedName>
    <definedName name="a5c7d5f8bfa194f00a73de7165a32dea6" localSheetId="2" hidden="1">'[1]Sch 11 Reg Recycle Program'!#REF!</definedName>
    <definedName name="a5c7d5f8bfa194f00a73de7165a32dea6" hidden="1">'[1]Sch 11 Reg Recycle Program'!#REF!</definedName>
    <definedName name="a5c7e5a465e1e44789d53b09a34713324" localSheetId="10" hidden="1">#REF!</definedName>
    <definedName name="a5c7e5a465e1e44789d53b09a34713324" localSheetId="4" hidden="1">#REF!</definedName>
    <definedName name="a5c7e5a465e1e44789d53b09a34713324" localSheetId="0" hidden="1">#REF!</definedName>
    <definedName name="a5c7e5a465e1e44789d53b09a34713324" localSheetId="2" hidden="1">#REF!</definedName>
    <definedName name="a5c7e5a465e1e44789d53b09a34713324" localSheetId="11" hidden="1">#REF!</definedName>
    <definedName name="a5c7e5a465e1e44789d53b09a34713324" localSheetId="8" hidden="1">#REF!</definedName>
    <definedName name="a5c7e5a465e1e44789d53b09a34713324" hidden="1">#REF!</definedName>
    <definedName name="a5cfc7180f0504fa592ad60b7dd80ac13" localSheetId="4" hidden="1">#REF!</definedName>
    <definedName name="a5cfc7180f0504fa592ad60b7dd80ac13" localSheetId="0" hidden="1">#REF!</definedName>
    <definedName name="a5cfc7180f0504fa592ad60b7dd80ac13" localSheetId="11" hidden="1">#REF!</definedName>
    <definedName name="a5cfc7180f0504fa592ad60b7dd80ac13" localSheetId="8" hidden="1">#REF!</definedName>
    <definedName name="a5cfc7180f0504fa592ad60b7dd80ac13" hidden="1">#REF!</definedName>
    <definedName name="a5d208d94ce3c429fa77c5857efc3def4" localSheetId="4" hidden="1">#REF!</definedName>
    <definedName name="a5d208d94ce3c429fa77c5857efc3def4" localSheetId="0" hidden="1">#REF!</definedName>
    <definedName name="a5d208d94ce3c429fa77c5857efc3def4" localSheetId="11" hidden="1">#REF!</definedName>
    <definedName name="a5d208d94ce3c429fa77c5857efc3def4" localSheetId="8" hidden="1">#REF!</definedName>
    <definedName name="a5d208d94ce3c429fa77c5857efc3def4" hidden="1">#REF!</definedName>
    <definedName name="a5d6158ef32724852b4bc514409a77f63" localSheetId="4" hidden="1">#REF!</definedName>
    <definedName name="a5d6158ef32724852b4bc514409a77f63" localSheetId="0" hidden="1">#REF!</definedName>
    <definedName name="a5d6158ef32724852b4bc514409a77f63" localSheetId="11" hidden="1">#REF!</definedName>
    <definedName name="a5d6158ef32724852b4bc514409a77f63" localSheetId="8" hidden="1">#REF!</definedName>
    <definedName name="a5d6158ef32724852b4bc514409a77f63" hidden="1">#REF!</definedName>
    <definedName name="a5db3e739fab24dc6a15ecad5536c8732" hidden="1">'[1]Sch 11 Reg Recycle Program'!#REF!</definedName>
    <definedName name="a5df5395cb5794cea82a05d3457d08d74" hidden="1">'[1]Sch 8 Revenues'!#REF!</definedName>
    <definedName name="a5e12c58e2785470faf067807ebc6f42c" localSheetId="10" hidden="1">#REF!</definedName>
    <definedName name="a5e12c58e2785470faf067807ebc6f42c" localSheetId="4" hidden="1">#REF!</definedName>
    <definedName name="a5e12c58e2785470faf067807ebc6f42c" localSheetId="0" hidden="1">#REF!</definedName>
    <definedName name="a5e12c58e2785470faf067807ebc6f42c" localSheetId="2" hidden="1">#REF!</definedName>
    <definedName name="a5e12c58e2785470faf067807ebc6f42c" localSheetId="11" hidden="1">#REF!</definedName>
    <definedName name="a5e12c58e2785470faf067807ebc6f42c" localSheetId="8" hidden="1">#REF!</definedName>
    <definedName name="a5e12c58e2785470faf067807ebc6f42c" hidden="1">#REF!</definedName>
    <definedName name="a5e143ec9e9514d1a857143701b7a0db6" localSheetId="4" hidden="1">#REF!</definedName>
    <definedName name="a5e143ec9e9514d1a857143701b7a0db6" localSheetId="0" hidden="1">#REF!</definedName>
    <definedName name="a5e143ec9e9514d1a857143701b7a0db6" localSheetId="11" hidden="1">#REF!</definedName>
    <definedName name="a5e143ec9e9514d1a857143701b7a0db6" localSheetId="8" hidden="1">#REF!</definedName>
    <definedName name="a5e143ec9e9514d1a857143701b7a0db6" hidden="1">#REF!</definedName>
    <definedName name="a5e54760a693340f88ca59e698a862700" localSheetId="4" hidden="1">#REF!</definedName>
    <definedName name="a5e54760a693340f88ca59e698a862700" localSheetId="0" hidden="1">#REF!</definedName>
    <definedName name="a5e54760a693340f88ca59e698a862700" localSheetId="11" hidden="1">#REF!</definedName>
    <definedName name="a5e54760a693340f88ca59e698a862700" localSheetId="8" hidden="1">#REF!</definedName>
    <definedName name="a5e54760a693340f88ca59e698a862700" hidden="1">#REF!</definedName>
    <definedName name="a5e581177a14b43ccabc2f7e28c6be193" localSheetId="4" hidden="1">#REF!</definedName>
    <definedName name="a5e581177a14b43ccabc2f7e28c6be193" localSheetId="0" hidden="1">#REF!</definedName>
    <definedName name="a5e581177a14b43ccabc2f7e28c6be193" localSheetId="11" hidden="1">#REF!</definedName>
    <definedName name="a5e581177a14b43ccabc2f7e28c6be193" localSheetId="8" hidden="1">#REF!</definedName>
    <definedName name="a5e581177a14b43ccabc2f7e28c6be193" hidden="1">#REF!</definedName>
    <definedName name="a5f2940a6d5f5417894c428498299a56e" localSheetId="4" hidden="1">#REF!</definedName>
    <definedName name="a5f2940a6d5f5417894c428498299a56e" localSheetId="0" hidden="1">#REF!</definedName>
    <definedName name="a5f2940a6d5f5417894c428498299a56e" localSheetId="11" hidden="1">#REF!</definedName>
    <definedName name="a5f2940a6d5f5417894c428498299a56e" localSheetId="8" hidden="1">#REF!</definedName>
    <definedName name="a5f2940a6d5f5417894c428498299a56e" hidden="1">#REF!</definedName>
    <definedName name="a5f639654e9db46779de63096a92e5aaa" localSheetId="4" hidden="1">#REF!</definedName>
    <definedName name="a5f639654e9db46779de63096a92e5aaa" localSheetId="0" hidden="1">#REF!</definedName>
    <definedName name="a5f639654e9db46779de63096a92e5aaa" localSheetId="11" hidden="1">#REF!</definedName>
    <definedName name="a5f639654e9db46779de63096a92e5aaa" localSheetId="8" hidden="1">#REF!</definedName>
    <definedName name="a5f639654e9db46779de63096a92e5aaa" hidden="1">#REF!</definedName>
    <definedName name="a5f7bfe5c3ce04891afad8badb23a5f5b" localSheetId="4" hidden="1">#REF!</definedName>
    <definedName name="a5f7bfe5c3ce04891afad8badb23a5f5b" localSheetId="0" hidden="1">#REF!</definedName>
    <definedName name="a5f7bfe5c3ce04891afad8badb23a5f5b" localSheetId="11" hidden="1">#REF!</definedName>
    <definedName name="a5f7bfe5c3ce04891afad8badb23a5f5b" localSheetId="8" hidden="1">#REF!</definedName>
    <definedName name="a5f7bfe5c3ce04891afad8badb23a5f5b" hidden="1">#REF!</definedName>
    <definedName name="a5ff11cbd4908428aa92702d5c819d7ea" localSheetId="4" hidden="1">#REF!</definedName>
    <definedName name="a5ff11cbd4908428aa92702d5c819d7ea" localSheetId="0" hidden="1">#REF!</definedName>
    <definedName name="a5ff11cbd4908428aa92702d5c819d7ea" localSheetId="11" hidden="1">#REF!</definedName>
    <definedName name="a5ff11cbd4908428aa92702d5c819d7ea" localSheetId="8" hidden="1">#REF!</definedName>
    <definedName name="a5ff11cbd4908428aa92702d5c819d7ea" hidden="1">#REF!</definedName>
    <definedName name="a5fffbb8980e24fb4952d74b584551ecb" localSheetId="4" hidden="1">#REF!</definedName>
    <definedName name="a5fffbb8980e24fb4952d74b584551ecb" localSheetId="0" hidden="1">#REF!</definedName>
    <definedName name="a5fffbb8980e24fb4952d74b584551ecb" localSheetId="11" hidden="1">#REF!</definedName>
    <definedName name="a5fffbb8980e24fb4952d74b584551ecb" localSheetId="8" hidden="1">#REF!</definedName>
    <definedName name="a5fffbb8980e24fb4952d74b584551ecb" hidden="1">#REF!</definedName>
    <definedName name="a602c2268a46f4d1588da504a394d09cd" localSheetId="10" hidden="1">'[2]Schedule 1'!#REF!</definedName>
    <definedName name="a602c2268a46f4d1588da504a394d09cd" localSheetId="4" hidden="1">'[6]Schedule 1'!#REF!</definedName>
    <definedName name="a602c2268a46f4d1588da504a394d09cd" localSheetId="0" hidden="1">'[6]Schedule 1'!#REF!</definedName>
    <definedName name="a602c2268a46f4d1588da504a394d09cd" localSheetId="2" hidden="1">'[2]Schedule 1'!#REF!</definedName>
    <definedName name="a602c2268a46f4d1588da504a394d09cd" localSheetId="1" hidden="1">'[2]Schedule 1'!#REF!</definedName>
    <definedName name="a602c2268a46f4d1588da504a394d09cd" localSheetId="11" hidden="1">'[6]Schedule 1'!#REF!</definedName>
    <definedName name="a602c2268a46f4d1588da504a394d09cd" localSheetId="8" hidden="1">'[1]Sch 1 Veh-Mileage-Accident Info'!#REF!</definedName>
    <definedName name="a602c2268a46f4d1588da504a394d09cd" hidden="1">'[6]Schedule 1'!#REF!</definedName>
    <definedName name="a604f72636c16446fbb4b219556825445" localSheetId="10" hidden="1">'[11]Cover Sheet'!#REF!</definedName>
    <definedName name="a604f72636c16446fbb4b219556825445" localSheetId="11" hidden="1">'[12]Cover Sheet'!#REF!</definedName>
    <definedName name="a604f72636c16446fbb4b219556825445" localSheetId="8" hidden="1">'[1]Cover Sheet'!#REF!</definedName>
    <definedName name="a604f72636c16446fbb4b219556825445" hidden="1">'[12]Cover Sheet'!#REF!</definedName>
    <definedName name="a607da8dae4df4d4690e2066aa4145855" localSheetId="4" hidden="1">#REF!</definedName>
    <definedName name="a607da8dae4df4d4690e2066aa4145855" localSheetId="0" hidden="1">#REF!</definedName>
    <definedName name="a607da8dae4df4d4690e2066aa4145855" localSheetId="1" hidden="1">#REF!</definedName>
    <definedName name="a607da8dae4df4d4690e2066aa4145855" localSheetId="11" hidden="1">#REF!</definedName>
    <definedName name="a607da8dae4df4d4690e2066aa4145855" localSheetId="8" hidden="1">#REF!</definedName>
    <definedName name="a607da8dae4df4d4690e2066aa4145855" hidden="1">#REF!</definedName>
    <definedName name="a6109c2b54e7c49c78248fe764a472fab" localSheetId="4" hidden="1">#REF!</definedName>
    <definedName name="a6109c2b54e7c49c78248fe764a472fab" localSheetId="0" hidden="1">#REF!</definedName>
    <definedName name="a6109c2b54e7c49c78248fe764a472fab" localSheetId="11" hidden="1">#REF!</definedName>
    <definedName name="a6109c2b54e7c49c78248fe764a472fab" localSheetId="8" hidden="1">#REF!</definedName>
    <definedName name="a6109c2b54e7c49c78248fe764a472fab" hidden="1">#REF!</definedName>
    <definedName name="a617dab0faa2f4b398f1c526df41de5ee" localSheetId="4" hidden="1">#REF!</definedName>
    <definedName name="a617dab0faa2f4b398f1c526df41de5ee" localSheetId="0" hidden="1">#REF!</definedName>
    <definedName name="a617dab0faa2f4b398f1c526df41de5ee" localSheetId="11" hidden="1">#REF!</definedName>
    <definedName name="a617dab0faa2f4b398f1c526df41de5ee" localSheetId="8" hidden="1">#REF!</definedName>
    <definedName name="a617dab0faa2f4b398f1c526df41de5ee" hidden="1">#REF!</definedName>
    <definedName name="a61c4befd40d94ea89f4b98e33a4d760d" hidden="1">'[1]Sch 11 Reg Recycle Program'!#REF!</definedName>
    <definedName name="a61c73ed4cb544d52ba2b961881786bb7" hidden="1">'[1]Sch 8 Revenues'!#REF!</definedName>
    <definedName name="a6268d886f9764282ac0aefe2ec3c2bc7" localSheetId="4" hidden="1">#REF!</definedName>
    <definedName name="a6268d886f9764282ac0aefe2ec3c2bc7" localSheetId="0" hidden="1">#REF!</definedName>
    <definedName name="a6268d886f9764282ac0aefe2ec3c2bc7" localSheetId="11" hidden="1">#REF!</definedName>
    <definedName name="a6268d886f9764282ac0aefe2ec3c2bc7" localSheetId="8" hidden="1">#REF!</definedName>
    <definedName name="a6268d886f9764282ac0aefe2ec3c2bc7" hidden="1">#REF!</definedName>
    <definedName name="a62e299e90fd341e2b7c928dddea62478" localSheetId="4" hidden="1">#REF!</definedName>
    <definedName name="a62e299e90fd341e2b7c928dddea62478" localSheetId="0" hidden="1">#REF!</definedName>
    <definedName name="a62e299e90fd341e2b7c928dddea62478" localSheetId="11" hidden="1">#REF!</definedName>
    <definedName name="a62e299e90fd341e2b7c928dddea62478" localSheetId="8" hidden="1">#REF!</definedName>
    <definedName name="a62e299e90fd341e2b7c928dddea62478" hidden="1">#REF!</definedName>
    <definedName name="a62ec7ce8e8544667be1f2f08dd7526bc" localSheetId="4" hidden="1">#REF!</definedName>
    <definedName name="a62ec7ce8e8544667be1f2f08dd7526bc" localSheetId="0" hidden="1">#REF!</definedName>
    <definedName name="a62ec7ce8e8544667be1f2f08dd7526bc" localSheetId="11" hidden="1">#REF!</definedName>
    <definedName name="a62ec7ce8e8544667be1f2f08dd7526bc" localSheetId="8" hidden="1">#REF!</definedName>
    <definedName name="a62ec7ce8e8544667be1f2f08dd7526bc" hidden="1">#REF!</definedName>
    <definedName name="a634cb95d3d084019a9b97010416ea27d" localSheetId="4" hidden="1">#REF!</definedName>
    <definedName name="a634cb95d3d084019a9b97010416ea27d" localSheetId="0" hidden="1">#REF!</definedName>
    <definedName name="a634cb95d3d084019a9b97010416ea27d" localSheetId="11" hidden="1">#REF!</definedName>
    <definedName name="a634cb95d3d084019a9b97010416ea27d" localSheetId="8" hidden="1">#REF!</definedName>
    <definedName name="a634cb95d3d084019a9b97010416ea27d" hidden="1">#REF!</definedName>
    <definedName name="a6352134dbb91407ab482a99656de5e76" localSheetId="4" hidden="1">#REF!</definedName>
    <definedName name="a6352134dbb91407ab482a99656de5e76" localSheetId="0" hidden="1">#REF!</definedName>
    <definedName name="a6352134dbb91407ab482a99656de5e76" localSheetId="11" hidden="1">#REF!</definedName>
    <definedName name="a6352134dbb91407ab482a99656de5e76" localSheetId="8" hidden="1">#REF!</definedName>
    <definedName name="a6352134dbb91407ab482a99656de5e76" hidden="1">#REF!</definedName>
    <definedName name="a63d3c3a20149453aba553559104edef4" localSheetId="4" hidden="1">#REF!</definedName>
    <definedName name="a63d3c3a20149453aba553559104edef4" localSheetId="0" hidden="1">#REF!</definedName>
    <definedName name="a63d3c3a20149453aba553559104edef4" localSheetId="11" hidden="1">#REF!</definedName>
    <definedName name="a63d3c3a20149453aba553559104edef4" localSheetId="8" hidden="1">#REF!</definedName>
    <definedName name="a63d3c3a20149453aba553559104edef4" hidden="1">#REF!</definedName>
    <definedName name="a6412bcf6097c453bab4be139b5e73bb3" localSheetId="4" hidden="1">#REF!</definedName>
    <definedName name="a6412bcf6097c453bab4be139b5e73bb3" localSheetId="0" hidden="1">#REF!</definedName>
    <definedName name="a6412bcf6097c453bab4be139b5e73bb3" localSheetId="11" hidden="1">#REF!</definedName>
    <definedName name="a6412bcf6097c453bab4be139b5e73bb3" localSheetId="8" hidden="1">#REF!</definedName>
    <definedName name="a6412bcf6097c453bab4be139b5e73bb3" hidden="1">#REF!</definedName>
    <definedName name="a643ab335ac1649b0a6599008a23fa0fd" localSheetId="4" hidden="1">#REF!</definedName>
    <definedName name="a643ab335ac1649b0a6599008a23fa0fd" localSheetId="0" hidden="1">#REF!</definedName>
    <definedName name="a643ab335ac1649b0a6599008a23fa0fd" localSheetId="11" hidden="1">#REF!</definedName>
    <definedName name="a643ab335ac1649b0a6599008a23fa0fd" localSheetId="8" hidden="1">#REF!</definedName>
    <definedName name="a643ab335ac1649b0a6599008a23fa0fd" hidden="1">#REF!</definedName>
    <definedName name="a6465a74f8f714bba9d9b22c456b8b14f" localSheetId="4" hidden="1">#REF!</definedName>
    <definedName name="a6465a74f8f714bba9d9b22c456b8b14f" localSheetId="0" hidden="1">#REF!</definedName>
    <definedName name="a6465a74f8f714bba9d9b22c456b8b14f" localSheetId="11" hidden="1">#REF!</definedName>
    <definedName name="a6465a74f8f714bba9d9b22c456b8b14f" localSheetId="8" hidden="1">#REF!</definedName>
    <definedName name="a6465a74f8f714bba9d9b22c456b8b14f" hidden="1">#REF!</definedName>
    <definedName name="a647ad68bacf94a20a62371f6e20c8e00" localSheetId="4" hidden="1">#REF!</definedName>
    <definedName name="a647ad68bacf94a20a62371f6e20c8e00" localSheetId="0" hidden="1">#REF!</definedName>
    <definedName name="a647ad68bacf94a20a62371f6e20c8e00" localSheetId="11" hidden="1">#REF!</definedName>
    <definedName name="a647ad68bacf94a20a62371f6e20c8e00" localSheetId="8" hidden="1">#REF!</definedName>
    <definedName name="a647ad68bacf94a20a62371f6e20c8e00" hidden="1">#REF!</definedName>
    <definedName name="a654963383ab74a1182d5d213c8b4a4c4" localSheetId="10" hidden="1">'[11]Cover Sheet'!#REF!</definedName>
    <definedName name="a654963383ab74a1182d5d213c8b4a4c4" localSheetId="11" hidden="1">'[12]Cover Sheet'!#REF!</definedName>
    <definedName name="a654963383ab74a1182d5d213c8b4a4c4" localSheetId="8" hidden="1">'[1]Cover Sheet'!#REF!</definedName>
    <definedName name="a654963383ab74a1182d5d213c8b4a4c4" hidden="1">'[12]Cover Sheet'!#REF!</definedName>
    <definedName name="a656d7ea2ead7493fa5c4670a0cc725f9" localSheetId="2" hidden="1">'[1]Sch 8 Revenues'!#REF!</definedName>
    <definedName name="a656d7ea2ead7493fa5c4670a0cc725f9" hidden="1">'[1]Sch 8 Revenues'!#REF!</definedName>
    <definedName name="a658ce4530a1346e4a2b5d0afe5bd5407" localSheetId="4" hidden="1">#REF!</definedName>
    <definedName name="a658ce4530a1346e4a2b5d0afe5bd5407" localSheetId="0" hidden="1">#REF!</definedName>
    <definedName name="a658ce4530a1346e4a2b5d0afe5bd5407" localSheetId="1" hidden="1">#REF!</definedName>
    <definedName name="a658ce4530a1346e4a2b5d0afe5bd5407" localSheetId="11" hidden="1">#REF!</definedName>
    <definedName name="a658ce4530a1346e4a2b5d0afe5bd5407" localSheetId="8" hidden="1">#REF!</definedName>
    <definedName name="a658ce4530a1346e4a2b5d0afe5bd5407" hidden="1">#REF!</definedName>
    <definedName name="a668b7f2fb66c4e9286c685b4b7f5b480" hidden="1">'[1]Sch 8 Revenues'!#REF!</definedName>
    <definedName name="a66c69303579742998c834a6fbc0b1127" localSheetId="10" hidden="1">#REF!</definedName>
    <definedName name="a66c69303579742998c834a6fbc0b1127" localSheetId="4" hidden="1">#REF!</definedName>
    <definedName name="a66c69303579742998c834a6fbc0b1127" localSheetId="0" hidden="1">#REF!</definedName>
    <definedName name="a66c69303579742998c834a6fbc0b1127" localSheetId="2" hidden="1">#REF!</definedName>
    <definedName name="a66c69303579742998c834a6fbc0b1127" localSheetId="11" hidden="1">#REF!</definedName>
    <definedName name="a66c69303579742998c834a6fbc0b1127" hidden="1">#REF!</definedName>
    <definedName name="a679af10364cb42bcbb3baf54067d801b" localSheetId="4" hidden="1">#REF!</definedName>
    <definedName name="a679af10364cb42bcbb3baf54067d801b" localSheetId="0" hidden="1">#REF!</definedName>
    <definedName name="a679af10364cb42bcbb3baf54067d801b" localSheetId="11" hidden="1">#REF!</definedName>
    <definedName name="a679af10364cb42bcbb3baf54067d801b" localSheetId="8" hidden="1">#REF!</definedName>
    <definedName name="a679af10364cb42bcbb3baf54067d801b" hidden="1">#REF!</definedName>
    <definedName name="a67f73dbe570148bc97b5bba891d089ee" localSheetId="4" hidden="1">#REF!</definedName>
    <definedName name="a67f73dbe570148bc97b5bba891d089ee" localSheetId="0" hidden="1">#REF!</definedName>
    <definedName name="a67f73dbe570148bc97b5bba891d089ee" localSheetId="11" hidden="1">#REF!</definedName>
    <definedName name="a67f73dbe570148bc97b5bba891d089ee" localSheetId="8" hidden="1">#REF!</definedName>
    <definedName name="a67f73dbe570148bc97b5bba891d089ee" hidden="1">#REF!</definedName>
    <definedName name="a682f20cf248e40ffa3d3668b6f4b6730" localSheetId="2" hidden="1">#REF!</definedName>
    <definedName name="a682f20cf248e40ffa3d3668b6f4b6730" localSheetId="1" hidden="1">#REF!</definedName>
    <definedName name="a682f20cf248e40ffa3d3668b6f4b6730" localSheetId="11" hidden="1">#REF!</definedName>
    <definedName name="a682f20cf248e40ffa3d3668b6f4b6730" localSheetId="8" hidden="1">#REF!</definedName>
    <definedName name="a682f20cf248e40ffa3d3668b6f4b6730" hidden="1">#REF!</definedName>
    <definedName name="a685aa1af6d7e49c09b9ae27fe5149eca" localSheetId="4" hidden="1">#REF!</definedName>
    <definedName name="a685aa1af6d7e49c09b9ae27fe5149eca" localSheetId="0" hidden="1">#REF!</definedName>
    <definedName name="a685aa1af6d7e49c09b9ae27fe5149eca" localSheetId="1" hidden="1">#REF!</definedName>
    <definedName name="a685aa1af6d7e49c09b9ae27fe5149eca" localSheetId="11" hidden="1">#REF!</definedName>
    <definedName name="a685aa1af6d7e49c09b9ae27fe5149eca" localSheetId="8" hidden="1">#REF!</definedName>
    <definedName name="a685aa1af6d7e49c09b9ae27fe5149eca" hidden="1">#REF!</definedName>
    <definedName name="a6860eaa224574d549171e49aa812c024" localSheetId="10" hidden="1">'[5]Schedule 1'!#REF!</definedName>
    <definedName name="a6860eaa224574d549171e49aa812c024" localSheetId="4" hidden="1">'[6]Schedule 1'!#REF!</definedName>
    <definedName name="a6860eaa224574d549171e49aa812c024" localSheetId="0" hidden="1">'[7]Schedule 1'!#REF!</definedName>
    <definedName name="a6860eaa224574d549171e49aa812c024" localSheetId="2" hidden="1">'[5]Schedule 1'!#REF!</definedName>
    <definedName name="a6860eaa224574d549171e49aa812c024" localSheetId="1" hidden="1">'[5]Schedule 1'!#REF!</definedName>
    <definedName name="a6860eaa224574d549171e49aa812c024" localSheetId="11" hidden="1">'[8]Schedule 1'!#REF!</definedName>
    <definedName name="a6860eaa224574d549171e49aa812c024" localSheetId="8" hidden="1">'[1]Sch 1 Veh-Mileage-Accident Info'!#REF!</definedName>
    <definedName name="a6860eaa224574d549171e49aa812c024" hidden="1">'[6]Schedule 1'!#REF!</definedName>
    <definedName name="a68c8830a9d254c099636dbc62e465c90" localSheetId="4" hidden="1">#REF!</definedName>
    <definedName name="a68c8830a9d254c099636dbc62e465c90" localSheetId="0" hidden="1">#REF!</definedName>
    <definedName name="a68c8830a9d254c099636dbc62e465c90" localSheetId="1" hidden="1">#REF!</definedName>
    <definedName name="a68c8830a9d254c099636dbc62e465c90" localSheetId="11" hidden="1">#REF!</definedName>
    <definedName name="a68c8830a9d254c099636dbc62e465c90" localSheetId="8" hidden="1">#REF!</definedName>
    <definedName name="a68c8830a9d254c099636dbc62e465c90" hidden="1">#REF!</definedName>
    <definedName name="a68d3e7c8152742e58f889069ed8a7b6d" localSheetId="4" hidden="1">#REF!</definedName>
    <definedName name="a68d3e7c8152742e58f889069ed8a7b6d" localSheetId="0" hidden="1">#REF!</definedName>
    <definedName name="a68d3e7c8152742e58f889069ed8a7b6d" localSheetId="11" hidden="1">#REF!</definedName>
    <definedName name="a68d3e7c8152742e58f889069ed8a7b6d" localSheetId="8" hidden="1">#REF!</definedName>
    <definedName name="a68d3e7c8152742e58f889069ed8a7b6d" hidden="1">#REF!</definedName>
    <definedName name="a68d629d445d04fd58492a20c60ada491" localSheetId="4" hidden="1">#REF!</definedName>
    <definedName name="a68d629d445d04fd58492a20c60ada491" localSheetId="0" hidden="1">#REF!</definedName>
    <definedName name="a68d629d445d04fd58492a20c60ada491" localSheetId="11" hidden="1">#REF!</definedName>
    <definedName name="a68d629d445d04fd58492a20c60ada491" localSheetId="8" hidden="1">#REF!</definedName>
    <definedName name="a68d629d445d04fd58492a20c60ada491" hidden="1">#REF!</definedName>
    <definedName name="a6902cfbbd5e7485987ed81c31492476e" hidden="1">'[1]Sch 8 Revenues'!#REF!</definedName>
    <definedName name="a6929b8e25b6744b78c1db33eed85c6aa" localSheetId="10" hidden="1">#REF!</definedName>
    <definedName name="a6929b8e25b6744b78c1db33eed85c6aa" localSheetId="4" hidden="1">#REF!</definedName>
    <definedName name="a6929b8e25b6744b78c1db33eed85c6aa" localSheetId="0" hidden="1">#REF!</definedName>
    <definedName name="a6929b8e25b6744b78c1db33eed85c6aa" localSheetId="2" hidden="1">#REF!</definedName>
    <definedName name="a6929b8e25b6744b78c1db33eed85c6aa" localSheetId="11" hidden="1">#REF!</definedName>
    <definedName name="a6929b8e25b6744b78c1db33eed85c6aa" localSheetId="8" hidden="1">#REF!</definedName>
    <definedName name="a6929b8e25b6744b78c1db33eed85c6aa" hidden="1">#REF!</definedName>
    <definedName name="a6969cec76eeb4a65b1daf74c66728321" localSheetId="10" hidden="1">'[1]Sch 1 Veh-Mileage-Accident Info'!#REF!</definedName>
    <definedName name="a6969cec76eeb4a65b1daf74c66728321" localSheetId="2" hidden="1">'[1]Sch 1 Veh-Mileage-Accident Info'!#REF!</definedName>
    <definedName name="a6969cec76eeb4a65b1daf74c66728321" hidden="1">'[1]Sch 1 Veh-Mileage-Accident Info'!#REF!</definedName>
    <definedName name="a69737519e33b4fccb1a8fc01efbf9066" localSheetId="10" hidden="1">'[1]Sch 11 Reg Recycle Program'!#REF!</definedName>
    <definedName name="a69737519e33b4fccb1a8fc01efbf9066" localSheetId="2" hidden="1">'[1]Sch 11 Reg Recycle Program'!#REF!</definedName>
    <definedName name="a69737519e33b4fccb1a8fc01efbf9066" hidden="1">'[1]Sch 11 Reg Recycle Program'!#REF!</definedName>
    <definedName name="a69b71d6b3e1342ae803d936efb5b4a90" localSheetId="10" hidden="1">#REF!</definedName>
    <definedName name="a69b71d6b3e1342ae803d936efb5b4a90" localSheetId="4" hidden="1">#REF!</definedName>
    <definedName name="a69b71d6b3e1342ae803d936efb5b4a90" localSheetId="0" hidden="1">#REF!</definedName>
    <definedName name="a69b71d6b3e1342ae803d936efb5b4a90" localSheetId="2" hidden="1">#REF!</definedName>
    <definedName name="a69b71d6b3e1342ae803d936efb5b4a90" localSheetId="11" hidden="1">#REF!</definedName>
    <definedName name="a69b71d6b3e1342ae803d936efb5b4a90" localSheetId="8" hidden="1">#REF!</definedName>
    <definedName name="a69b71d6b3e1342ae803d936efb5b4a90" hidden="1">#REF!</definedName>
    <definedName name="a69e5d2909ae24cc0944a604a87ee535a" localSheetId="10" hidden="1">'[1]Sch 1 Veh-Mileage-Accident Info'!#REF!</definedName>
    <definedName name="a69e5d2909ae24cc0944a604a87ee535a" localSheetId="2" hidden="1">'[1]Sch 1 Veh-Mileage-Accident Info'!#REF!</definedName>
    <definedName name="a69e5d2909ae24cc0944a604a87ee535a" hidden="1">'[1]Sch 1 Veh-Mileage-Accident Info'!#REF!</definedName>
    <definedName name="a6a60b13e46d346028cf8b8e97ff1dae5" localSheetId="10" hidden="1">#REF!</definedName>
    <definedName name="a6a60b13e46d346028cf8b8e97ff1dae5" localSheetId="4" hidden="1">#REF!</definedName>
    <definedName name="a6a60b13e46d346028cf8b8e97ff1dae5" localSheetId="0" hidden="1">#REF!</definedName>
    <definedName name="a6a60b13e46d346028cf8b8e97ff1dae5" localSheetId="2" hidden="1">#REF!</definedName>
    <definedName name="a6a60b13e46d346028cf8b8e97ff1dae5" localSheetId="11" hidden="1">#REF!</definedName>
    <definedName name="a6a60b13e46d346028cf8b8e97ff1dae5" localSheetId="8" hidden="1">#REF!</definedName>
    <definedName name="a6a60b13e46d346028cf8b8e97ff1dae5" hidden="1">#REF!</definedName>
    <definedName name="a6a78c1f8901d475ba1325a143977f2bf" localSheetId="4" hidden="1">#REF!</definedName>
    <definedName name="a6a78c1f8901d475ba1325a143977f2bf" localSheetId="0" hidden="1">#REF!</definedName>
    <definedName name="a6a78c1f8901d475ba1325a143977f2bf" localSheetId="11" hidden="1">#REF!</definedName>
    <definedName name="a6a78c1f8901d475ba1325a143977f2bf" localSheetId="8" hidden="1">#REF!</definedName>
    <definedName name="a6a78c1f8901d475ba1325a143977f2bf" hidden="1">#REF!</definedName>
    <definedName name="a6a815f3c9988485bb73f131b0e75cb22" localSheetId="4" hidden="1">#REF!</definedName>
    <definedName name="a6a815f3c9988485bb73f131b0e75cb22" localSheetId="0" hidden="1">#REF!</definedName>
    <definedName name="a6a815f3c9988485bb73f131b0e75cb22" localSheetId="11" hidden="1">#REF!</definedName>
    <definedName name="a6a815f3c9988485bb73f131b0e75cb22" localSheetId="8" hidden="1">#REF!</definedName>
    <definedName name="a6a815f3c9988485bb73f131b0e75cb22" hidden="1">#REF!</definedName>
    <definedName name="a6aae287e5f7f4856a4245d373f5291c7" localSheetId="4" hidden="1">#REF!</definedName>
    <definedName name="a6aae287e5f7f4856a4245d373f5291c7" localSheetId="0" hidden="1">#REF!</definedName>
    <definedName name="a6aae287e5f7f4856a4245d373f5291c7" localSheetId="11" hidden="1">#REF!</definedName>
    <definedName name="a6aae287e5f7f4856a4245d373f5291c7" localSheetId="8" hidden="1">#REF!</definedName>
    <definedName name="a6aae287e5f7f4856a4245d373f5291c7" hidden="1">#REF!</definedName>
    <definedName name="a6ab61cc9e34849d199931ac0dab3f0f5" localSheetId="2" hidden="1">#REF!</definedName>
    <definedName name="a6ab61cc9e34849d199931ac0dab3f0f5" localSheetId="1" hidden="1">#REF!</definedName>
    <definedName name="a6ab61cc9e34849d199931ac0dab3f0f5" localSheetId="11" hidden="1">#REF!</definedName>
    <definedName name="a6ab61cc9e34849d199931ac0dab3f0f5" localSheetId="8" hidden="1">#REF!</definedName>
    <definedName name="a6ab61cc9e34849d199931ac0dab3f0f5" hidden="1">#REF!</definedName>
    <definedName name="a6b110b6cc1814f5387c705289ab4f2a8" localSheetId="4" hidden="1">#REF!</definedName>
    <definedName name="a6b110b6cc1814f5387c705289ab4f2a8" localSheetId="0" hidden="1">#REF!</definedName>
    <definedName name="a6b110b6cc1814f5387c705289ab4f2a8" localSheetId="1" hidden="1">#REF!</definedName>
    <definedName name="a6b110b6cc1814f5387c705289ab4f2a8" localSheetId="11" hidden="1">#REF!</definedName>
    <definedName name="a6b110b6cc1814f5387c705289ab4f2a8" localSheetId="8" hidden="1">#REF!</definedName>
    <definedName name="a6b110b6cc1814f5387c705289ab4f2a8" hidden="1">#REF!</definedName>
    <definedName name="a6bccb7efed784970a14908e1fd7ce7ff" localSheetId="4" hidden="1">#REF!</definedName>
    <definedName name="a6bccb7efed784970a14908e1fd7ce7ff" localSheetId="0" hidden="1">#REF!</definedName>
    <definedName name="a6bccb7efed784970a14908e1fd7ce7ff" localSheetId="11" hidden="1">#REF!</definedName>
    <definedName name="a6bccb7efed784970a14908e1fd7ce7ff" localSheetId="8" hidden="1">#REF!</definedName>
    <definedName name="a6bccb7efed784970a14908e1fd7ce7ff" hidden="1">#REF!</definedName>
    <definedName name="a6bdfd2988e6f4ff392494b1ac2050531" hidden="1">'[1]Sch 8 Revenues'!#REF!</definedName>
    <definedName name="a6c0a6ff862694fc4ab436db023d24c40" hidden="1">'[1]Sch 5 Operating Property'!#REF!</definedName>
    <definedName name="a6c12796447bc4c17b314be8b0ed12091" hidden="1">'[1]Sch 11 Reg Recycle Program'!#REF!</definedName>
    <definedName name="a6c3eefe0696849e2b718440e7604d0aa" hidden="1">'[1]Sch 8 Revenues'!#REF!</definedName>
    <definedName name="a6c47aeda2152439e9b9b484efa165fc6" localSheetId="4" hidden="1">#REF!</definedName>
    <definedName name="a6c47aeda2152439e9b9b484efa165fc6" localSheetId="0" hidden="1">#REF!</definedName>
    <definedName name="a6c47aeda2152439e9b9b484efa165fc6" localSheetId="11" hidden="1">#REF!</definedName>
    <definedName name="a6c47aeda2152439e9b9b484efa165fc6" localSheetId="8" hidden="1">#REF!</definedName>
    <definedName name="a6c47aeda2152439e9b9b484efa165fc6" hidden="1">#REF!</definedName>
    <definedName name="a6c75875ee77748a79591e9ff7b666991" localSheetId="4" hidden="1">#REF!</definedName>
    <definedName name="a6c75875ee77748a79591e9ff7b666991" localSheetId="0" hidden="1">#REF!</definedName>
    <definedName name="a6c75875ee77748a79591e9ff7b666991" localSheetId="11" hidden="1">#REF!</definedName>
    <definedName name="a6c75875ee77748a79591e9ff7b666991" localSheetId="8" hidden="1">#REF!</definedName>
    <definedName name="a6c75875ee77748a79591e9ff7b666991" hidden="1">#REF!</definedName>
    <definedName name="a6c8cce8a6bf441aab11b34865e68463f" hidden="1">'[1]Sch 8 Revenues'!#REF!</definedName>
    <definedName name="a6cdcd816bbab4b8e838619c16e7b976e" localSheetId="4" hidden="1">#REF!</definedName>
    <definedName name="a6cdcd816bbab4b8e838619c16e7b976e" localSheetId="0" hidden="1">#REF!</definedName>
    <definedName name="a6cdcd816bbab4b8e838619c16e7b976e" localSheetId="11" hidden="1">#REF!</definedName>
    <definedName name="a6cdcd816bbab4b8e838619c16e7b976e" localSheetId="8" hidden="1">#REF!</definedName>
    <definedName name="a6cdcd816bbab4b8e838619c16e7b976e" hidden="1">#REF!</definedName>
    <definedName name="a6ce9d7afc64244a2ae9f91cffc364062" hidden="1">'[1]Sch 5 Operating Property'!#REF!</definedName>
    <definedName name="a6db4b935e09f46948b11701b1726423b" localSheetId="4" hidden="1">#REF!</definedName>
    <definedName name="a6db4b935e09f46948b11701b1726423b" localSheetId="0" hidden="1">#REF!</definedName>
    <definedName name="a6db4b935e09f46948b11701b1726423b" localSheetId="11" hidden="1">#REF!</definedName>
    <definedName name="a6db4b935e09f46948b11701b1726423b" localSheetId="8" hidden="1">#REF!</definedName>
    <definedName name="a6db4b935e09f46948b11701b1726423b" hidden="1">#REF!</definedName>
    <definedName name="a6dbd61f9941f4bd8816a8401be3b6709" localSheetId="4" hidden="1">#REF!</definedName>
    <definedName name="a6dbd61f9941f4bd8816a8401be3b6709" localSheetId="0" hidden="1">#REF!</definedName>
    <definedName name="a6dbd61f9941f4bd8816a8401be3b6709" localSheetId="11" hidden="1">#REF!</definedName>
    <definedName name="a6dbd61f9941f4bd8816a8401be3b6709" hidden="1">#REF!</definedName>
    <definedName name="a6df289d2e8ff4c6db734a682eae575fe" localSheetId="10" hidden="1">'[5]Schedule 1'!#REF!</definedName>
    <definedName name="a6df289d2e8ff4c6db734a682eae575fe" localSheetId="4" hidden="1">'[6]Schedule 1'!#REF!</definedName>
    <definedName name="a6df289d2e8ff4c6db734a682eae575fe" localSheetId="0" hidden="1">'[7]Schedule 1'!#REF!</definedName>
    <definedName name="a6df289d2e8ff4c6db734a682eae575fe" localSheetId="2" hidden="1">'[5]Schedule 1'!#REF!</definedName>
    <definedName name="a6df289d2e8ff4c6db734a682eae575fe" localSheetId="1" hidden="1">'[5]Schedule 1'!#REF!</definedName>
    <definedName name="a6df289d2e8ff4c6db734a682eae575fe" localSheetId="11" hidden="1">'[8]Schedule 1'!#REF!</definedName>
    <definedName name="a6df289d2e8ff4c6db734a682eae575fe" localSheetId="8" hidden="1">'[1]Sch 1 Veh-Mileage-Accident Info'!#REF!</definedName>
    <definedName name="a6df289d2e8ff4c6db734a682eae575fe" hidden="1">'[6]Schedule 1'!#REF!</definedName>
    <definedName name="a6e40e6a0304d4c57acecbbfb708e0d07" localSheetId="4" hidden="1">#REF!</definedName>
    <definedName name="a6e40e6a0304d4c57acecbbfb708e0d07" localSheetId="0" hidden="1">#REF!</definedName>
    <definedName name="a6e40e6a0304d4c57acecbbfb708e0d07" localSheetId="1" hidden="1">#REF!</definedName>
    <definedName name="a6e40e6a0304d4c57acecbbfb708e0d07" localSheetId="11" hidden="1">#REF!</definedName>
    <definedName name="a6e40e6a0304d4c57acecbbfb708e0d07" localSheetId="8" hidden="1">#REF!</definedName>
    <definedName name="a6e40e6a0304d4c57acecbbfb708e0d07" hidden="1">#REF!</definedName>
    <definedName name="a6e70a393d75442c6b1379ac6e39304fd" localSheetId="4" hidden="1">#REF!</definedName>
    <definedName name="a6e70a393d75442c6b1379ac6e39304fd" localSheetId="0" hidden="1">#REF!</definedName>
    <definedName name="a6e70a393d75442c6b1379ac6e39304fd" localSheetId="11" hidden="1">#REF!</definedName>
    <definedName name="a6e70a393d75442c6b1379ac6e39304fd" localSheetId="8" hidden="1">#REF!</definedName>
    <definedName name="a6e70a393d75442c6b1379ac6e39304fd" hidden="1">#REF!</definedName>
    <definedName name="a6e7540ff223649fb989a8e8a0282b805" localSheetId="4" hidden="1">#REF!</definedName>
    <definedName name="a6e7540ff223649fb989a8e8a0282b805" localSheetId="0" hidden="1">#REF!</definedName>
    <definedName name="a6e7540ff223649fb989a8e8a0282b805" localSheetId="11" hidden="1">#REF!</definedName>
    <definedName name="a6e7540ff223649fb989a8e8a0282b805" localSheetId="8" hidden="1">#REF!</definedName>
    <definedName name="a6e7540ff223649fb989a8e8a0282b805" hidden="1">#REF!</definedName>
    <definedName name="a6f21e985f5ae466bb061e53649826dd8" localSheetId="4" hidden="1">#REF!</definedName>
    <definedName name="a6f21e985f5ae466bb061e53649826dd8" localSheetId="0" hidden="1">#REF!</definedName>
    <definedName name="a6f21e985f5ae466bb061e53649826dd8" localSheetId="11" hidden="1">#REF!</definedName>
    <definedName name="a6f21e985f5ae466bb061e53649826dd8" localSheetId="8" hidden="1">#REF!</definedName>
    <definedName name="a6f21e985f5ae466bb061e53649826dd8" hidden="1">#REF!</definedName>
    <definedName name="a6f8fdf5cb1524207afbc907d3d949a9b" localSheetId="4" hidden="1">#REF!</definedName>
    <definedName name="a6f8fdf5cb1524207afbc907d3d949a9b" localSheetId="0" hidden="1">#REF!</definedName>
    <definedName name="a6f8fdf5cb1524207afbc907d3d949a9b" localSheetId="11" hidden="1">#REF!</definedName>
    <definedName name="a6f8fdf5cb1524207afbc907d3d949a9b" hidden="1">#REF!</definedName>
    <definedName name="a706df80d00e142fdb7166725edb03584" localSheetId="4" hidden="1">#REF!</definedName>
    <definedName name="a706df80d00e142fdb7166725edb03584" localSheetId="0" hidden="1">#REF!</definedName>
    <definedName name="a706df80d00e142fdb7166725edb03584" localSheetId="11" hidden="1">#REF!</definedName>
    <definedName name="a706df80d00e142fdb7166725edb03584" localSheetId="8" hidden="1">#REF!</definedName>
    <definedName name="a706df80d00e142fdb7166725edb03584" hidden="1">#REF!</definedName>
    <definedName name="a70b110585ec8440da083736df36e995f" localSheetId="4" hidden="1">#REF!</definedName>
    <definedName name="a70b110585ec8440da083736df36e995f" localSheetId="0" hidden="1">#REF!</definedName>
    <definedName name="a70b110585ec8440da083736df36e995f" localSheetId="11" hidden="1">#REF!</definedName>
    <definedName name="a70b110585ec8440da083736df36e995f" localSheetId="8" hidden="1">#REF!</definedName>
    <definedName name="a70b110585ec8440da083736df36e995f" hidden="1">#REF!</definedName>
    <definedName name="a70b60412faa949b5910154e6a1734719" localSheetId="4" hidden="1">#REF!</definedName>
    <definedName name="a70b60412faa949b5910154e6a1734719" localSheetId="0" hidden="1">#REF!</definedName>
    <definedName name="a70b60412faa949b5910154e6a1734719" localSheetId="11" hidden="1">#REF!</definedName>
    <definedName name="a70b60412faa949b5910154e6a1734719" localSheetId="8" hidden="1">#REF!</definedName>
    <definedName name="a70b60412faa949b5910154e6a1734719" hidden="1">#REF!</definedName>
    <definedName name="a70fed7add6ae428ca886dfa7d2aa3e45" hidden="1">'[1]Sch 8 Revenues'!#REF!</definedName>
    <definedName name="a711f2b3c139a426fbd2b7efadbdb6972" localSheetId="10" hidden="1">#REF!</definedName>
    <definedName name="a711f2b3c139a426fbd2b7efadbdb6972" localSheetId="4" hidden="1">#REF!</definedName>
    <definedName name="a711f2b3c139a426fbd2b7efadbdb6972" localSheetId="0" hidden="1">#REF!</definedName>
    <definedName name="a711f2b3c139a426fbd2b7efadbdb6972" localSheetId="2" hidden="1">#REF!</definedName>
    <definedName name="a711f2b3c139a426fbd2b7efadbdb6972" localSheetId="1" hidden="1">#REF!</definedName>
    <definedName name="a711f2b3c139a426fbd2b7efadbdb6972" localSheetId="11" hidden="1">#REF!</definedName>
    <definedName name="a711f2b3c139a426fbd2b7efadbdb6972" localSheetId="9" hidden="1">#REF!</definedName>
    <definedName name="a711f2b3c139a426fbd2b7efadbdb6972" localSheetId="8" hidden="1">#REF!</definedName>
    <definedName name="a711f2b3c139a426fbd2b7efadbdb6972" hidden="1">#REF!</definedName>
    <definedName name="a716c8f5b97f14faba32b06bc0488f249" localSheetId="4" hidden="1">#REF!</definedName>
    <definedName name="a716c8f5b97f14faba32b06bc0488f249" localSheetId="0" hidden="1">#REF!</definedName>
    <definedName name="a716c8f5b97f14faba32b06bc0488f249" localSheetId="1" hidden="1">#REF!</definedName>
    <definedName name="a716c8f5b97f14faba32b06bc0488f249" localSheetId="11" hidden="1">#REF!</definedName>
    <definedName name="a716c8f5b97f14faba32b06bc0488f249" localSheetId="8" hidden="1">#REF!</definedName>
    <definedName name="a716c8f5b97f14faba32b06bc0488f249" hidden="1">#REF!</definedName>
    <definedName name="a718a9e6d446c489a8a594081009d5a87" localSheetId="4" hidden="1">#REF!</definedName>
    <definedName name="a718a9e6d446c489a8a594081009d5a87" localSheetId="0" hidden="1">#REF!</definedName>
    <definedName name="a718a9e6d446c489a8a594081009d5a87" localSheetId="11" hidden="1">#REF!</definedName>
    <definedName name="a718a9e6d446c489a8a594081009d5a87" localSheetId="8" hidden="1">#REF!</definedName>
    <definedName name="a718a9e6d446c489a8a594081009d5a87" hidden="1">#REF!</definedName>
    <definedName name="a7206f044e9f044f785a4c1027c7058c4" hidden="1">'[1]Sch 5 Operating Property'!#REF!</definedName>
    <definedName name="a7216f96b3df54ddbbd7213d533ba4aac" localSheetId="10" hidden="1">#REF!</definedName>
    <definedName name="a7216f96b3df54ddbbd7213d533ba4aac" localSheetId="4" hidden="1">#REF!</definedName>
    <definedName name="a7216f96b3df54ddbbd7213d533ba4aac" localSheetId="0" hidden="1">#REF!</definedName>
    <definedName name="a7216f96b3df54ddbbd7213d533ba4aac" localSheetId="2" hidden="1">#REF!</definedName>
    <definedName name="a7216f96b3df54ddbbd7213d533ba4aac" localSheetId="11" hidden="1">#REF!</definedName>
    <definedName name="a7216f96b3df54ddbbd7213d533ba4aac" localSheetId="8" hidden="1">#REF!</definedName>
    <definedName name="a7216f96b3df54ddbbd7213d533ba4aac" hidden="1">#REF!</definedName>
    <definedName name="a726e8c050b924de08e5d791bc6fbf374" localSheetId="4" hidden="1">#REF!</definedName>
    <definedName name="a726e8c050b924de08e5d791bc6fbf374" localSheetId="0" hidden="1">#REF!</definedName>
    <definedName name="a726e8c050b924de08e5d791bc6fbf374" localSheetId="11" hidden="1">#REF!</definedName>
    <definedName name="a726e8c050b924de08e5d791bc6fbf374" localSheetId="8" hidden="1">#REF!</definedName>
    <definedName name="a726e8c050b924de08e5d791bc6fbf374" hidden="1">#REF!</definedName>
    <definedName name="a72837a864b6940d0954a843d419d8a2b" localSheetId="4" hidden="1">#REF!</definedName>
    <definedName name="a72837a864b6940d0954a843d419d8a2b" localSheetId="0" hidden="1">#REF!</definedName>
    <definedName name="a72837a864b6940d0954a843d419d8a2b" localSheetId="11" hidden="1">#REF!</definedName>
    <definedName name="a72837a864b6940d0954a843d419d8a2b" localSheetId="8" hidden="1">#REF!</definedName>
    <definedName name="a72837a864b6940d0954a843d419d8a2b" hidden="1">#REF!</definedName>
    <definedName name="a72991da4ac49478cb75caf025709307e" hidden="1">'[1]Sch 8 Revenues'!#REF!</definedName>
    <definedName name="a72cc433136a843a0951d259b8da73f5b" localSheetId="4" hidden="1">#REF!</definedName>
    <definedName name="a72cc433136a843a0951d259b8da73f5b" localSheetId="0" hidden="1">#REF!</definedName>
    <definedName name="a72cc433136a843a0951d259b8da73f5b" localSheetId="11" hidden="1">#REF!</definedName>
    <definedName name="a72cc433136a843a0951d259b8da73f5b" localSheetId="8" hidden="1">#REF!</definedName>
    <definedName name="a72cc433136a843a0951d259b8da73f5b" hidden="1">#REF!</definedName>
    <definedName name="a7326f5ff879643d387f6f083482014e5" localSheetId="4" hidden="1">#REF!</definedName>
    <definedName name="a7326f5ff879643d387f6f083482014e5" localSheetId="0" hidden="1">#REF!</definedName>
    <definedName name="a7326f5ff879643d387f6f083482014e5" localSheetId="11" hidden="1">#REF!</definedName>
    <definedName name="a7326f5ff879643d387f6f083482014e5" localSheetId="8" hidden="1">#REF!</definedName>
    <definedName name="a7326f5ff879643d387f6f083482014e5" hidden="1">#REF!</definedName>
    <definedName name="a7339e003345242e8b3b52ecb7f2c70a2" localSheetId="4" hidden="1">#REF!</definedName>
    <definedName name="a7339e003345242e8b3b52ecb7f2c70a2" localSheetId="0" hidden="1">#REF!</definedName>
    <definedName name="a7339e003345242e8b3b52ecb7f2c70a2" localSheetId="11" hidden="1">#REF!</definedName>
    <definedName name="a7339e003345242e8b3b52ecb7f2c70a2" localSheetId="8" hidden="1">#REF!</definedName>
    <definedName name="a7339e003345242e8b3b52ecb7f2c70a2" hidden="1">#REF!</definedName>
    <definedName name="a734d289b6f5544b6ace2c0cde47e1045" localSheetId="4" hidden="1">#REF!</definedName>
    <definedName name="a734d289b6f5544b6ace2c0cde47e1045" localSheetId="0" hidden="1">#REF!</definedName>
    <definedName name="a734d289b6f5544b6ace2c0cde47e1045" localSheetId="11" hidden="1">#REF!</definedName>
    <definedName name="a734d289b6f5544b6ace2c0cde47e1045" localSheetId="8" hidden="1">#REF!</definedName>
    <definedName name="a734d289b6f5544b6ace2c0cde47e1045" hidden="1">#REF!</definedName>
    <definedName name="a735a52c6de8e452db9528f7f6daa62dd" localSheetId="4" hidden="1">#REF!</definedName>
    <definedName name="a735a52c6de8e452db9528f7f6daa62dd" localSheetId="0" hidden="1">#REF!</definedName>
    <definedName name="a735a52c6de8e452db9528f7f6daa62dd" localSheetId="11" hidden="1">#REF!</definedName>
    <definedName name="a735a52c6de8e452db9528f7f6daa62dd" localSheetId="8" hidden="1">#REF!</definedName>
    <definedName name="a735a52c6de8e452db9528f7f6daa62dd" hidden="1">#REF!</definedName>
    <definedName name="a7369c6c0125d4b47beb7cd50fbd8626e" localSheetId="2" hidden="1">#REF!</definedName>
    <definedName name="a7369c6c0125d4b47beb7cd50fbd8626e" localSheetId="1" hidden="1">#REF!</definedName>
    <definedName name="a7369c6c0125d4b47beb7cd50fbd8626e" localSheetId="11" hidden="1">#REF!</definedName>
    <definedName name="a7369c6c0125d4b47beb7cd50fbd8626e" localSheetId="8" hidden="1">#REF!</definedName>
    <definedName name="a7369c6c0125d4b47beb7cd50fbd8626e" hidden="1">#REF!</definedName>
    <definedName name="a73b20584502b4a44976bd5160fd1bf78" localSheetId="4" hidden="1">#REF!</definedName>
    <definedName name="a73b20584502b4a44976bd5160fd1bf78" localSheetId="0" hidden="1">#REF!</definedName>
    <definedName name="a73b20584502b4a44976bd5160fd1bf78" localSheetId="1" hidden="1">#REF!</definedName>
    <definedName name="a73b20584502b4a44976bd5160fd1bf78" localSheetId="11" hidden="1">#REF!</definedName>
    <definedName name="a73b20584502b4a44976bd5160fd1bf78" localSheetId="8" hidden="1">#REF!</definedName>
    <definedName name="a73b20584502b4a44976bd5160fd1bf78" hidden="1">#REF!</definedName>
    <definedName name="a73ed5236feea44bb9ff7a4d90c286007" localSheetId="4" hidden="1">#REF!</definedName>
    <definedName name="a73ed5236feea44bb9ff7a4d90c286007" localSheetId="0" hidden="1">#REF!</definedName>
    <definedName name="a73ed5236feea44bb9ff7a4d90c286007" localSheetId="11" hidden="1">#REF!</definedName>
    <definedName name="a73ed5236feea44bb9ff7a4d90c286007" localSheetId="8" hidden="1">#REF!</definedName>
    <definedName name="a73ed5236feea44bb9ff7a4d90c286007" hidden="1">#REF!</definedName>
    <definedName name="a7489a458ea9b4d8186f6bb5109022903" localSheetId="4" hidden="1">#REF!</definedName>
    <definedName name="a7489a458ea9b4d8186f6bb5109022903" localSheetId="0" hidden="1">#REF!</definedName>
    <definedName name="a7489a458ea9b4d8186f6bb5109022903" localSheetId="11" hidden="1">#REF!</definedName>
    <definedName name="a7489a458ea9b4d8186f6bb5109022903" localSheetId="8" hidden="1">#REF!</definedName>
    <definedName name="a7489a458ea9b4d8186f6bb5109022903" hidden="1">#REF!</definedName>
    <definedName name="a748c5bdcec964d11a45adcc00b4141c6" hidden="1">'[1]Sch 1 Veh-Mileage-Accident Info'!#REF!</definedName>
    <definedName name="a74ff60a533f4464ba041f914f0b9aa4c" hidden="1">'[1]Sch 5 Operating Property'!#REF!</definedName>
    <definedName name="a751014e41cbb4355867ee27726137792" localSheetId="10" hidden="1">#REF!</definedName>
    <definedName name="a751014e41cbb4355867ee27726137792" localSheetId="4" hidden="1">#REF!</definedName>
    <definedName name="a751014e41cbb4355867ee27726137792" localSheetId="0" hidden="1">#REF!</definedName>
    <definedName name="a751014e41cbb4355867ee27726137792" localSheetId="2" hidden="1">#REF!</definedName>
    <definedName name="a751014e41cbb4355867ee27726137792" localSheetId="11" hidden="1">#REF!</definedName>
    <definedName name="a751014e41cbb4355867ee27726137792" hidden="1">#REF!</definedName>
    <definedName name="a7539e97c1bf14492914c9fb1ffc70d40" localSheetId="4" hidden="1">#REF!</definedName>
    <definedName name="a7539e97c1bf14492914c9fb1ffc70d40" localSheetId="0" hidden="1">#REF!</definedName>
    <definedName name="a7539e97c1bf14492914c9fb1ffc70d40" localSheetId="11" hidden="1">#REF!</definedName>
    <definedName name="a7539e97c1bf14492914c9fb1ffc70d40" localSheetId="8" hidden="1">#REF!</definedName>
    <definedName name="a7539e97c1bf14492914c9fb1ffc70d40" hidden="1">#REF!</definedName>
    <definedName name="a759111c15d09422793389d1d1398a233" localSheetId="4" hidden="1">#REF!</definedName>
    <definedName name="a759111c15d09422793389d1d1398a233" localSheetId="0" hidden="1">#REF!</definedName>
    <definedName name="a759111c15d09422793389d1d1398a233" localSheetId="11" hidden="1">#REF!</definedName>
    <definedName name="a759111c15d09422793389d1d1398a233" localSheetId="8" hidden="1">#REF!</definedName>
    <definedName name="a759111c15d09422793389d1d1398a233" hidden="1">#REF!</definedName>
    <definedName name="a75b1301d864547b6bd4e2db9e56a9670" localSheetId="10" hidden="1">'[5]Schedule 1'!#REF!</definedName>
    <definedName name="a75b1301d864547b6bd4e2db9e56a9670" localSheetId="4" hidden="1">'[6]Schedule 1'!#REF!</definedName>
    <definedName name="a75b1301d864547b6bd4e2db9e56a9670" localSheetId="0" hidden="1">'[7]Schedule 1'!#REF!</definedName>
    <definedName name="a75b1301d864547b6bd4e2db9e56a9670" localSheetId="2" hidden="1">'[5]Schedule 1'!#REF!</definedName>
    <definedName name="a75b1301d864547b6bd4e2db9e56a9670" localSheetId="1" hidden="1">'[5]Schedule 1'!#REF!</definedName>
    <definedName name="a75b1301d864547b6bd4e2db9e56a9670" localSheetId="11" hidden="1">'[8]Schedule 1'!#REF!</definedName>
    <definedName name="a75b1301d864547b6bd4e2db9e56a9670" localSheetId="8" hidden="1">'[1]Sch 1 Veh-Mileage-Accident Info'!#REF!</definedName>
    <definedName name="a75b1301d864547b6bd4e2db9e56a9670" hidden="1">'[6]Schedule 1'!#REF!</definedName>
    <definedName name="a75bf253e23c54d84b0196d76ba1bde07" localSheetId="4" hidden="1">#REF!</definedName>
    <definedName name="a75bf253e23c54d84b0196d76ba1bde07" localSheetId="0" hidden="1">#REF!</definedName>
    <definedName name="a75bf253e23c54d84b0196d76ba1bde07" localSheetId="1" hidden="1">#REF!</definedName>
    <definedName name="a75bf253e23c54d84b0196d76ba1bde07" localSheetId="11" hidden="1">#REF!</definedName>
    <definedName name="a75bf253e23c54d84b0196d76ba1bde07" localSheetId="8" hidden="1">#REF!</definedName>
    <definedName name="a75bf253e23c54d84b0196d76ba1bde07" hidden="1">#REF!</definedName>
    <definedName name="a75ce81031f2d4eea8c685cd331724b1d" localSheetId="4" hidden="1">#REF!</definedName>
    <definedName name="a75ce81031f2d4eea8c685cd331724b1d" localSheetId="0" hidden="1">#REF!</definedName>
    <definedName name="a75ce81031f2d4eea8c685cd331724b1d" localSheetId="11" hidden="1">#REF!</definedName>
    <definedName name="a75ce81031f2d4eea8c685cd331724b1d" localSheetId="8" hidden="1">#REF!</definedName>
    <definedName name="a75ce81031f2d4eea8c685cd331724b1d" hidden="1">#REF!</definedName>
    <definedName name="a75d3f5c2f3b04f3cacb9d425022b6d25" hidden="1">'[1]Sch 5 Operating Property'!#REF!</definedName>
    <definedName name="a75fab13ad11247909f6079ae9fa091ff" localSheetId="4" hidden="1">#REF!</definedName>
    <definedName name="a75fab13ad11247909f6079ae9fa091ff" localSheetId="0" hidden="1">#REF!</definedName>
    <definedName name="a75fab13ad11247909f6079ae9fa091ff" localSheetId="11" hidden="1">#REF!</definedName>
    <definedName name="a75fab13ad11247909f6079ae9fa091ff" localSheetId="8" hidden="1">#REF!</definedName>
    <definedName name="a75fab13ad11247909f6079ae9fa091ff" hidden="1">#REF!</definedName>
    <definedName name="a7606b5206f794d9a869b96e981368b35" localSheetId="10" hidden="1">'[5]Schedule 1'!#REF!</definedName>
    <definedName name="a7606b5206f794d9a869b96e981368b35" localSheetId="4" hidden="1">'[6]Schedule 1'!#REF!</definedName>
    <definedName name="a7606b5206f794d9a869b96e981368b35" localSheetId="0" hidden="1">'[7]Schedule 1'!#REF!</definedName>
    <definedName name="a7606b5206f794d9a869b96e981368b35" localSheetId="2" hidden="1">'[5]Schedule 1'!#REF!</definedName>
    <definedName name="a7606b5206f794d9a869b96e981368b35" localSheetId="1" hidden="1">'[5]Schedule 1'!#REF!</definedName>
    <definedName name="a7606b5206f794d9a869b96e981368b35" localSheetId="11" hidden="1">'[8]Schedule 1'!#REF!</definedName>
    <definedName name="a7606b5206f794d9a869b96e981368b35" localSheetId="8" hidden="1">'[1]Sch 1 Veh-Mileage-Accident Info'!#REF!</definedName>
    <definedName name="a7606b5206f794d9a869b96e981368b35" hidden="1">'[6]Schedule 1'!#REF!</definedName>
    <definedName name="a7720b83666f5455cb1d6ea6b756479a5" localSheetId="10" hidden="1">'[2]Schedule 6A'!#REF!</definedName>
    <definedName name="a7720b83666f5455cb1d6ea6b756479a5" localSheetId="4" hidden="1">'[6]Schedule 6A'!#REF!</definedName>
    <definedName name="a7720b83666f5455cb1d6ea6b756479a5" localSheetId="0" hidden="1">'[6]Schedule 6A'!#REF!</definedName>
    <definedName name="a7720b83666f5455cb1d6ea6b756479a5" localSheetId="2" hidden="1">'[2]Schedule 6A'!#REF!</definedName>
    <definedName name="a7720b83666f5455cb1d6ea6b756479a5" localSheetId="1" hidden="1">'[2]Schedule 6A'!#REF!</definedName>
    <definedName name="a7720b83666f5455cb1d6ea6b756479a5" localSheetId="11" hidden="1">'[6]Schedule 6A'!#REF!</definedName>
    <definedName name="a7720b83666f5455cb1d6ea6b756479a5" localSheetId="8" hidden="1">'[1]Sch 14 Medical Waste '!#REF!</definedName>
    <definedName name="a7720b83666f5455cb1d6ea6b756479a5" hidden="1">'[6]Schedule 6A'!#REF!</definedName>
    <definedName name="a77256476ff0740caac397b6b73eb13e3" localSheetId="4" hidden="1">#REF!</definedName>
    <definedName name="a77256476ff0740caac397b6b73eb13e3" localSheetId="0" hidden="1">#REF!</definedName>
    <definedName name="a77256476ff0740caac397b6b73eb13e3" localSheetId="1" hidden="1">#REF!</definedName>
    <definedName name="a77256476ff0740caac397b6b73eb13e3" localSheetId="11" hidden="1">#REF!</definedName>
    <definedName name="a77256476ff0740caac397b6b73eb13e3" localSheetId="8" hidden="1">#REF!</definedName>
    <definedName name="a77256476ff0740caac397b6b73eb13e3" hidden="1">#REF!</definedName>
    <definedName name="a7727f9e4d9174624bcad9c37d16ff27f" localSheetId="4" hidden="1">#REF!</definedName>
    <definedName name="a7727f9e4d9174624bcad9c37d16ff27f" localSheetId="0" hidden="1">#REF!</definedName>
    <definedName name="a7727f9e4d9174624bcad9c37d16ff27f" localSheetId="11" hidden="1">#REF!</definedName>
    <definedName name="a7727f9e4d9174624bcad9c37d16ff27f" localSheetId="8" hidden="1">#REF!</definedName>
    <definedName name="a7727f9e4d9174624bcad9c37d16ff27f" hidden="1">#REF!</definedName>
    <definedName name="a77359a2b20174110a80635b18fd259a5" hidden="1">'[1]Sch 8 Revenues'!#REF!</definedName>
    <definedName name="a774cdfc654e643e48edcfde527416455" localSheetId="4" hidden="1">#REF!</definedName>
    <definedName name="a774cdfc654e643e48edcfde527416455" localSheetId="0" hidden="1">#REF!</definedName>
    <definedName name="a774cdfc654e643e48edcfde527416455" localSheetId="11" hidden="1">#REF!</definedName>
    <definedName name="a774cdfc654e643e48edcfde527416455" localSheetId="8" hidden="1">#REF!</definedName>
    <definedName name="a774cdfc654e643e48edcfde527416455" hidden="1">#REF!</definedName>
    <definedName name="a77780a30b6144fa894276d5690387323" localSheetId="4" hidden="1">#REF!</definedName>
    <definedName name="a77780a30b6144fa894276d5690387323" localSheetId="0" hidden="1">#REF!</definedName>
    <definedName name="a77780a30b6144fa894276d5690387323" localSheetId="11" hidden="1">#REF!</definedName>
    <definedName name="a77780a30b6144fa894276d5690387323" localSheetId="8" hidden="1">#REF!</definedName>
    <definedName name="a77780a30b6144fa894276d5690387323" hidden="1">#REF!</definedName>
    <definedName name="a77e9ae2b34e641f8bc4c5ae5c8c599a1" localSheetId="4" hidden="1">#REF!</definedName>
    <definedName name="a77e9ae2b34e641f8bc4c5ae5c8c599a1" localSheetId="0" hidden="1">#REF!</definedName>
    <definedName name="a77e9ae2b34e641f8bc4c5ae5c8c599a1" localSheetId="11" hidden="1">#REF!</definedName>
    <definedName name="a77e9ae2b34e641f8bc4c5ae5c8c599a1" localSheetId="8" hidden="1">#REF!</definedName>
    <definedName name="a77e9ae2b34e641f8bc4c5ae5c8c599a1" hidden="1">#REF!</definedName>
    <definedName name="a78367097f54d4dfc922f67096c89365e" localSheetId="4" hidden="1">#REF!</definedName>
    <definedName name="a78367097f54d4dfc922f67096c89365e" localSheetId="0" hidden="1">#REF!</definedName>
    <definedName name="a78367097f54d4dfc922f67096c89365e" localSheetId="11" hidden="1">#REF!</definedName>
    <definedName name="a78367097f54d4dfc922f67096c89365e" localSheetId="8" hidden="1">#REF!</definedName>
    <definedName name="a78367097f54d4dfc922f67096c89365e" hidden="1">#REF!</definedName>
    <definedName name="a79242e709ac74bcaab10df08bd46df3d" localSheetId="4" hidden="1">#REF!</definedName>
    <definedName name="a79242e709ac74bcaab10df08bd46df3d" localSheetId="0" hidden="1">#REF!</definedName>
    <definedName name="a79242e709ac74bcaab10df08bd46df3d" localSheetId="11" hidden="1">#REF!</definedName>
    <definedName name="a79242e709ac74bcaab10df08bd46df3d" localSheetId="8" hidden="1">#REF!</definedName>
    <definedName name="a79242e709ac74bcaab10df08bd46df3d" hidden="1">#REF!</definedName>
    <definedName name="a79ca2d9d7e02494b9450c43c471f8e45" localSheetId="4" hidden="1">#REF!</definedName>
    <definedName name="a79ca2d9d7e02494b9450c43c471f8e45" localSheetId="0" hidden="1">#REF!</definedName>
    <definedName name="a79ca2d9d7e02494b9450c43c471f8e45" localSheetId="11" hidden="1">#REF!</definedName>
    <definedName name="a79ca2d9d7e02494b9450c43c471f8e45" localSheetId="8" hidden="1">#REF!</definedName>
    <definedName name="a79ca2d9d7e02494b9450c43c471f8e45" hidden="1">#REF!</definedName>
    <definedName name="a79d6938242ae4a0396ae175e6299a8d1" localSheetId="10" hidden="1">'[5]Schedule 1'!#REF!</definedName>
    <definedName name="a79d6938242ae4a0396ae175e6299a8d1" localSheetId="4" hidden="1">'[6]Schedule 1'!#REF!</definedName>
    <definedName name="a79d6938242ae4a0396ae175e6299a8d1" localSheetId="0" hidden="1">'[7]Schedule 1'!#REF!</definedName>
    <definedName name="a79d6938242ae4a0396ae175e6299a8d1" localSheetId="2" hidden="1">'[5]Schedule 1'!#REF!</definedName>
    <definedName name="a79d6938242ae4a0396ae175e6299a8d1" localSheetId="1" hidden="1">'[5]Schedule 1'!#REF!</definedName>
    <definedName name="a79d6938242ae4a0396ae175e6299a8d1" localSheetId="11" hidden="1">'[8]Schedule 1'!#REF!</definedName>
    <definedName name="a79d6938242ae4a0396ae175e6299a8d1" localSheetId="8" hidden="1">'[1]Sch 1 Veh-Mileage-Accident Info'!#REF!</definedName>
    <definedName name="a79d6938242ae4a0396ae175e6299a8d1" hidden="1">'[6]Schedule 1'!#REF!</definedName>
    <definedName name="a79da9e94f8404849ae4ae732da591d4a" localSheetId="4" hidden="1">#REF!</definedName>
    <definedName name="a79da9e94f8404849ae4ae732da591d4a" localSheetId="0" hidden="1">#REF!</definedName>
    <definedName name="a79da9e94f8404849ae4ae732da591d4a" localSheetId="1" hidden="1">#REF!</definedName>
    <definedName name="a79da9e94f8404849ae4ae732da591d4a" localSheetId="11" hidden="1">#REF!</definedName>
    <definedName name="a79da9e94f8404849ae4ae732da591d4a" localSheetId="8" hidden="1">#REF!</definedName>
    <definedName name="a79da9e94f8404849ae4ae732da591d4a" hidden="1">#REF!</definedName>
    <definedName name="a7a3d89cd79834dd6a10489550d3d0e70" localSheetId="4" hidden="1">#REF!</definedName>
    <definedName name="a7a3d89cd79834dd6a10489550d3d0e70" localSheetId="0" hidden="1">#REF!</definedName>
    <definedName name="a7a3d89cd79834dd6a10489550d3d0e70" localSheetId="11" hidden="1">#REF!</definedName>
    <definedName name="a7a3d89cd79834dd6a10489550d3d0e70" localSheetId="8" hidden="1">#REF!</definedName>
    <definedName name="a7a3d89cd79834dd6a10489550d3d0e70" hidden="1">#REF!</definedName>
    <definedName name="a7aa5d6e0304b43109bf578aae59f92d4" localSheetId="4" hidden="1">#REF!</definedName>
    <definedName name="a7aa5d6e0304b43109bf578aae59f92d4" localSheetId="0" hidden="1">#REF!</definedName>
    <definedName name="a7aa5d6e0304b43109bf578aae59f92d4" localSheetId="11" hidden="1">#REF!</definedName>
    <definedName name="a7aa5d6e0304b43109bf578aae59f92d4" localSheetId="8" hidden="1">#REF!</definedName>
    <definedName name="a7aa5d6e0304b43109bf578aae59f92d4" hidden="1">#REF!</definedName>
    <definedName name="a7af482ea07eb47e68a74a0003dbc9ba9" localSheetId="4" hidden="1">#REF!</definedName>
    <definedName name="a7af482ea07eb47e68a74a0003dbc9ba9" localSheetId="0" hidden="1">#REF!</definedName>
    <definedName name="a7af482ea07eb47e68a74a0003dbc9ba9" localSheetId="11" hidden="1">#REF!</definedName>
    <definedName name="a7af482ea07eb47e68a74a0003dbc9ba9" localSheetId="8" hidden="1">#REF!</definedName>
    <definedName name="a7af482ea07eb47e68a74a0003dbc9ba9" hidden="1">#REF!</definedName>
    <definedName name="a7b32fb758645459893b3f6fb9a285037" localSheetId="4" hidden="1">#REF!</definedName>
    <definedName name="a7b32fb758645459893b3f6fb9a285037" localSheetId="0" hidden="1">#REF!</definedName>
    <definedName name="a7b32fb758645459893b3f6fb9a285037" localSheetId="11" hidden="1">#REF!</definedName>
    <definedName name="a7b32fb758645459893b3f6fb9a285037" localSheetId="8" hidden="1">#REF!</definedName>
    <definedName name="a7b32fb758645459893b3f6fb9a285037" hidden="1">#REF!</definedName>
    <definedName name="a7b85993a68834e02bbedc127c7968b21" hidden="1">'[1]Sch 1 Veh-Mileage-Accident Info'!#REF!</definedName>
    <definedName name="a7b9035efd4e447c7804a760092379e6d" localSheetId="10" hidden="1">#REF!</definedName>
    <definedName name="a7b9035efd4e447c7804a760092379e6d" localSheetId="4" hidden="1">#REF!</definedName>
    <definedName name="a7b9035efd4e447c7804a760092379e6d" localSheetId="0" hidden="1">#REF!</definedName>
    <definedName name="a7b9035efd4e447c7804a760092379e6d" localSheetId="2" hidden="1">#REF!</definedName>
    <definedName name="a7b9035efd4e447c7804a760092379e6d" localSheetId="11" hidden="1">#REF!</definedName>
    <definedName name="a7b9035efd4e447c7804a760092379e6d" localSheetId="8" hidden="1">#REF!</definedName>
    <definedName name="a7b9035efd4e447c7804a760092379e6d" hidden="1">#REF!</definedName>
    <definedName name="a7c1ff796ad42499aa3cb0cc755fab393" localSheetId="8" hidden="1">'[1]Cover Sheet'!#REF!</definedName>
    <definedName name="a7c2abadd409e48c48b0b57a53fd2e704" localSheetId="4" hidden="1">#REF!</definedName>
    <definedName name="a7c2abadd409e48c48b0b57a53fd2e704" localSheetId="0" hidden="1">#REF!</definedName>
    <definedName name="a7c2abadd409e48c48b0b57a53fd2e704" localSheetId="1" hidden="1">#REF!</definedName>
    <definedName name="a7c2abadd409e48c48b0b57a53fd2e704" localSheetId="11" hidden="1">#REF!</definedName>
    <definedName name="a7c2abadd409e48c48b0b57a53fd2e704" localSheetId="8" hidden="1">#REF!</definedName>
    <definedName name="a7c2abadd409e48c48b0b57a53fd2e704" hidden="1">#REF!</definedName>
    <definedName name="a7c86c41cde414e4eaa22f1d96853a6fa" localSheetId="2" hidden="1">#REF!</definedName>
    <definedName name="a7c86c41cde414e4eaa22f1d96853a6fa" localSheetId="1" hidden="1">#REF!</definedName>
    <definedName name="a7c86c41cde414e4eaa22f1d96853a6fa" localSheetId="11" hidden="1">#REF!</definedName>
    <definedName name="a7c86c41cde414e4eaa22f1d96853a6fa" localSheetId="8" hidden="1">#REF!</definedName>
    <definedName name="a7c86c41cde414e4eaa22f1d96853a6fa" hidden="1">#REF!</definedName>
    <definedName name="a7d0d6fc1a7ab4a0296d329cf9908820f" localSheetId="4" hidden="1">#REF!</definedName>
    <definedName name="a7d0d6fc1a7ab4a0296d329cf9908820f" localSheetId="0" hidden="1">#REF!</definedName>
    <definedName name="a7d0d6fc1a7ab4a0296d329cf9908820f" localSheetId="1" hidden="1">#REF!</definedName>
    <definedName name="a7d0d6fc1a7ab4a0296d329cf9908820f" localSheetId="11" hidden="1">#REF!</definedName>
    <definedName name="a7d0d6fc1a7ab4a0296d329cf9908820f" localSheetId="8" hidden="1">#REF!</definedName>
    <definedName name="a7d0d6fc1a7ab4a0296d329cf9908820f" hidden="1">#REF!</definedName>
    <definedName name="a7d4d93b753514de3ad41cd5895c3462b" localSheetId="4" hidden="1">#REF!</definedName>
    <definedName name="a7d4d93b753514de3ad41cd5895c3462b" localSheetId="0" hidden="1">#REF!</definedName>
    <definedName name="a7d4d93b753514de3ad41cd5895c3462b" localSheetId="11" hidden="1">#REF!</definedName>
    <definedName name="a7d4d93b753514de3ad41cd5895c3462b" hidden="1">#REF!</definedName>
    <definedName name="a7dc0a9a366c54d2b891c06ac73dae2e9" localSheetId="4" hidden="1">#REF!</definedName>
    <definedName name="a7dc0a9a366c54d2b891c06ac73dae2e9" localSheetId="0" hidden="1">#REF!</definedName>
    <definedName name="a7dc0a9a366c54d2b891c06ac73dae2e9" localSheetId="11" hidden="1">#REF!</definedName>
    <definedName name="a7dc0a9a366c54d2b891c06ac73dae2e9" localSheetId="8" hidden="1">#REF!</definedName>
    <definedName name="a7dc0a9a366c54d2b891c06ac73dae2e9" hidden="1">#REF!</definedName>
    <definedName name="a7e0ca02a6cf54f2dbaa18eb7c5e67fee" localSheetId="4" hidden="1">#REF!</definedName>
    <definedName name="a7e0ca02a6cf54f2dbaa18eb7c5e67fee" localSheetId="0" hidden="1">#REF!</definedName>
    <definedName name="a7e0ca02a6cf54f2dbaa18eb7c5e67fee" localSheetId="11" hidden="1">#REF!</definedName>
    <definedName name="a7e0ca02a6cf54f2dbaa18eb7c5e67fee" localSheetId="8" hidden="1">#REF!</definedName>
    <definedName name="a7e0ca02a6cf54f2dbaa18eb7c5e67fee" hidden="1">#REF!</definedName>
    <definedName name="a7e123f459c4e4d7a86cb3e84faaaae94" localSheetId="4" hidden="1">#REF!</definedName>
    <definedName name="a7e123f459c4e4d7a86cb3e84faaaae94" localSheetId="0" hidden="1">#REF!</definedName>
    <definedName name="a7e123f459c4e4d7a86cb3e84faaaae94" localSheetId="11" hidden="1">#REF!</definedName>
    <definedName name="a7e123f459c4e4d7a86cb3e84faaaae94" localSheetId="8" hidden="1">#REF!</definedName>
    <definedName name="a7e123f459c4e4d7a86cb3e84faaaae94" hidden="1">#REF!</definedName>
    <definedName name="a7ea54f6971814943a5eb92f22eff9928" localSheetId="2" hidden="1">#REF!</definedName>
    <definedName name="a7ea54f6971814943a5eb92f22eff9928" localSheetId="1" hidden="1">#REF!</definedName>
    <definedName name="a7ea54f6971814943a5eb92f22eff9928" localSheetId="11" hidden="1">#REF!</definedName>
    <definedName name="a7ea54f6971814943a5eb92f22eff9928" localSheetId="8" hidden="1">#REF!</definedName>
    <definedName name="a7ea54f6971814943a5eb92f22eff9928" hidden="1">#REF!</definedName>
    <definedName name="a7ee7e73ec56f406b988eab4f7e937db1" localSheetId="4" hidden="1">#REF!</definedName>
    <definedName name="a7ee7e73ec56f406b988eab4f7e937db1" localSheetId="0" hidden="1">#REF!</definedName>
    <definedName name="a7ee7e73ec56f406b988eab4f7e937db1" localSheetId="1" hidden="1">#REF!</definedName>
    <definedName name="a7ee7e73ec56f406b988eab4f7e937db1" localSheetId="11" hidden="1">#REF!</definedName>
    <definedName name="a7ee7e73ec56f406b988eab4f7e937db1" localSheetId="8" hidden="1">#REF!</definedName>
    <definedName name="a7ee7e73ec56f406b988eab4f7e937db1" hidden="1">#REF!</definedName>
    <definedName name="a7f16a1409e764614a989fec6681d5173" hidden="1">'[1]Sch 5 Operating Property'!#REF!</definedName>
    <definedName name="a7f6a2daf5a9b40d6a95ceda8d98874bd" localSheetId="10" hidden="1">#REF!</definedName>
    <definedName name="a7f6a2daf5a9b40d6a95ceda8d98874bd" localSheetId="4" hidden="1">#REF!</definedName>
    <definedName name="a7f6a2daf5a9b40d6a95ceda8d98874bd" localSheetId="0" hidden="1">#REF!</definedName>
    <definedName name="a7f6a2daf5a9b40d6a95ceda8d98874bd" localSheetId="2" hidden="1">#REF!</definedName>
    <definedName name="a7f6a2daf5a9b40d6a95ceda8d98874bd" localSheetId="11" hidden="1">#REF!</definedName>
    <definedName name="a7f6a2daf5a9b40d6a95ceda8d98874bd" localSheetId="8" hidden="1">#REF!</definedName>
    <definedName name="a7f6a2daf5a9b40d6a95ceda8d98874bd" hidden="1">#REF!</definedName>
    <definedName name="a7f6aee70b6914e5f81150f2e49b51581" localSheetId="4" hidden="1">#REF!</definedName>
    <definedName name="a7f6aee70b6914e5f81150f2e49b51581" localSheetId="0" hidden="1">#REF!</definedName>
    <definedName name="a7f6aee70b6914e5f81150f2e49b51581" localSheetId="11" hidden="1">#REF!</definedName>
    <definedName name="a7f6aee70b6914e5f81150f2e49b51581" localSheetId="8" hidden="1">#REF!</definedName>
    <definedName name="a7f6aee70b6914e5f81150f2e49b51581" hidden="1">#REF!</definedName>
    <definedName name="a7fb632b2a436470e9193966a6cca551c" localSheetId="4" hidden="1">#REF!</definedName>
    <definedName name="a7fb632b2a436470e9193966a6cca551c" localSheetId="0" hidden="1">#REF!</definedName>
    <definedName name="a7fb632b2a436470e9193966a6cca551c" localSheetId="11" hidden="1">#REF!</definedName>
    <definedName name="a7fb632b2a436470e9193966a6cca551c" localSheetId="8" hidden="1">#REF!</definedName>
    <definedName name="a7fb632b2a436470e9193966a6cca551c" hidden="1">#REF!</definedName>
    <definedName name="a8049a0c755904e409f506bd08fa00f00" localSheetId="4" hidden="1">#REF!</definedName>
    <definedName name="a8049a0c755904e409f506bd08fa00f00" localSheetId="0" hidden="1">#REF!</definedName>
    <definedName name="a8049a0c755904e409f506bd08fa00f00" localSheetId="11" hidden="1">#REF!</definedName>
    <definedName name="a8049a0c755904e409f506bd08fa00f00" localSheetId="8" hidden="1">#REF!</definedName>
    <definedName name="a8049a0c755904e409f506bd08fa00f00" hidden="1">#REF!</definedName>
    <definedName name="a80a3ddc237cd48e58b1a051e1ee08336" localSheetId="10" hidden="1">'[5]Schedule 1'!#REF!</definedName>
    <definedName name="a80a3ddc237cd48e58b1a051e1ee08336" localSheetId="4" hidden="1">'[6]Schedule 1'!#REF!</definedName>
    <definedName name="a80a3ddc237cd48e58b1a051e1ee08336" localSheetId="0" hidden="1">'[7]Schedule 1'!#REF!</definedName>
    <definedName name="a80a3ddc237cd48e58b1a051e1ee08336" localSheetId="2" hidden="1">'[5]Schedule 1'!#REF!</definedName>
    <definedName name="a80a3ddc237cd48e58b1a051e1ee08336" localSheetId="1" hidden="1">'[5]Schedule 1'!#REF!</definedName>
    <definedName name="a80a3ddc237cd48e58b1a051e1ee08336" localSheetId="11" hidden="1">'[8]Schedule 1'!#REF!</definedName>
    <definedName name="a80a3ddc237cd48e58b1a051e1ee08336" localSheetId="8" hidden="1">'[1]Sch 1 Veh-Mileage-Accident Info'!#REF!</definedName>
    <definedName name="a80a3ddc237cd48e58b1a051e1ee08336" hidden="1">'[6]Schedule 1'!#REF!</definedName>
    <definedName name="a80c8e557893c4edda5eb33a19072e1f9" localSheetId="4" hidden="1">#REF!</definedName>
    <definedName name="a80c8e557893c4edda5eb33a19072e1f9" localSheetId="0" hidden="1">#REF!</definedName>
    <definedName name="a80c8e557893c4edda5eb33a19072e1f9" localSheetId="1" hidden="1">#REF!</definedName>
    <definedName name="a80c8e557893c4edda5eb33a19072e1f9" localSheetId="11" hidden="1">#REF!</definedName>
    <definedName name="a80c8e557893c4edda5eb33a19072e1f9" localSheetId="8" hidden="1">#REF!</definedName>
    <definedName name="a80c8e557893c4edda5eb33a19072e1f9" hidden="1">#REF!</definedName>
    <definedName name="a811099aabaa84e368fdc238370590c7d" localSheetId="4" hidden="1">#REF!</definedName>
    <definedName name="a811099aabaa84e368fdc238370590c7d" localSheetId="0" hidden="1">#REF!</definedName>
    <definedName name="a811099aabaa84e368fdc238370590c7d" localSheetId="11" hidden="1">#REF!</definedName>
    <definedName name="a811099aabaa84e368fdc238370590c7d" localSheetId="8" hidden="1">#REF!</definedName>
    <definedName name="a811099aabaa84e368fdc238370590c7d" hidden="1">#REF!</definedName>
    <definedName name="a812daff1f1f94126b9b04b20b8db8e96" localSheetId="4" hidden="1">#REF!</definedName>
    <definedName name="a812daff1f1f94126b9b04b20b8db8e96" localSheetId="0" hidden="1">#REF!</definedName>
    <definedName name="a812daff1f1f94126b9b04b20b8db8e96" localSheetId="11" hidden="1">#REF!</definedName>
    <definedName name="a812daff1f1f94126b9b04b20b8db8e96" localSheetId="8" hidden="1">#REF!</definedName>
    <definedName name="a812daff1f1f94126b9b04b20b8db8e96" hidden="1">#REF!</definedName>
    <definedName name="a8144a538c2bf41588f22b16822e1736e" localSheetId="4" hidden="1">#REF!</definedName>
    <definedName name="a8144a538c2bf41588f22b16822e1736e" localSheetId="0" hidden="1">#REF!</definedName>
    <definedName name="a8144a538c2bf41588f22b16822e1736e" localSheetId="11" hidden="1">#REF!</definedName>
    <definedName name="a8144a538c2bf41588f22b16822e1736e" localSheetId="8" hidden="1">#REF!</definedName>
    <definedName name="a8144a538c2bf41588f22b16822e1736e" hidden="1">#REF!</definedName>
    <definedName name="a8169095feef0417ab296026e87065a1d" localSheetId="4" hidden="1">#REF!</definedName>
    <definedName name="a8169095feef0417ab296026e87065a1d" localSheetId="0" hidden="1">#REF!</definedName>
    <definedName name="a8169095feef0417ab296026e87065a1d" localSheetId="11" hidden="1">#REF!</definedName>
    <definedName name="a8169095feef0417ab296026e87065a1d" localSheetId="8" hidden="1">#REF!</definedName>
    <definedName name="a8169095feef0417ab296026e87065a1d" hidden="1">#REF!</definedName>
    <definedName name="a823fe5dde6fd47c1bab4d9361ebbe7eb" localSheetId="2" hidden="1">#REF!</definedName>
    <definedName name="a823fe5dde6fd47c1bab4d9361ebbe7eb" localSheetId="1" hidden="1">#REF!</definedName>
    <definedName name="a823fe5dde6fd47c1bab4d9361ebbe7eb" localSheetId="11" hidden="1">#REF!</definedName>
    <definedName name="a823fe5dde6fd47c1bab4d9361ebbe7eb" localSheetId="8" hidden="1">#REF!</definedName>
    <definedName name="a823fe5dde6fd47c1bab4d9361ebbe7eb" hidden="1">#REF!</definedName>
    <definedName name="a825d9c5b84b047059baf3f4f274c18c9" localSheetId="4" hidden="1">#REF!</definedName>
    <definedName name="a825d9c5b84b047059baf3f4f274c18c9" localSheetId="0" hidden="1">#REF!</definedName>
    <definedName name="a825d9c5b84b047059baf3f4f274c18c9" localSheetId="1" hidden="1">#REF!</definedName>
    <definedName name="a825d9c5b84b047059baf3f4f274c18c9" localSheetId="11" hidden="1">#REF!</definedName>
    <definedName name="a825d9c5b84b047059baf3f4f274c18c9" localSheetId="8" hidden="1">#REF!</definedName>
    <definedName name="a825d9c5b84b047059baf3f4f274c18c9" hidden="1">#REF!</definedName>
    <definedName name="a8489d90d51994ef0bdd4db94056beef6" localSheetId="4" hidden="1">#REF!</definedName>
    <definedName name="a8489d90d51994ef0bdd4db94056beef6" localSheetId="0" hidden="1">#REF!</definedName>
    <definedName name="a8489d90d51994ef0bdd4db94056beef6" localSheetId="11" hidden="1">#REF!</definedName>
    <definedName name="a8489d90d51994ef0bdd4db94056beef6" hidden="1">#REF!</definedName>
    <definedName name="a84cda9107688477e8c465a5afa2b575a" localSheetId="4" hidden="1">#REF!</definedName>
    <definedName name="a84cda9107688477e8c465a5afa2b575a" localSheetId="0" hidden="1">#REF!</definedName>
    <definedName name="a84cda9107688477e8c465a5afa2b575a" localSheetId="11" hidden="1">#REF!</definedName>
    <definedName name="a84cda9107688477e8c465a5afa2b575a" localSheetId="8" hidden="1">#REF!</definedName>
    <definedName name="a84cda9107688477e8c465a5afa2b575a" hidden="1">#REF!</definedName>
    <definedName name="a84e684836b3a402681f55774b766d8f4" localSheetId="4" hidden="1">#REF!</definedName>
    <definedName name="a84e684836b3a402681f55774b766d8f4" localSheetId="0" hidden="1">#REF!</definedName>
    <definedName name="a84e684836b3a402681f55774b766d8f4" localSheetId="11" hidden="1">#REF!</definedName>
    <definedName name="a84e684836b3a402681f55774b766d8f4" localSheetId="8" hidden="1">#REF!</definedName>
    <definedName name="a84e684836b3a402681f55774b766d8f4" hidden="1">#REF!</definedName>
    <definedName name="a85bcb7c8dd4a4d69966c564e74ddaec9" localSheetId="4" hidden="1">#REF!</definedName>
    <definedName name="a85bcb7c8dd4a4d69966c564e74ddaec9" localSheetId="0" hidden="1">#REF!</definedName>
    <definedName name="a85bcb7c8dd4a4d69966c564e74ddaec9" localSheetId="11" hidden="1">#REF!</definedName>
    <definedName name="a85bcb7c8dd4a4d69966c564e74ddaec9" localSheetId="8" hidden="1">#REF!</definedName>
    <definedName name="a85bcb7c8dd4a4d69966c564e74ddaec9" hidden="1">#REF!</definedName>
    <definedName name="a8607fbc1c7dd4879bc565eca8eeaaef4" localSheetId="4" hidden="1">#REF!</definedName>
    <definedName name="a8607fbc1c7dd4879bc565eca8eeaaef4" localSheetId="0" hidden="1">#REF!</definedName>
    <definedName name="a8607fbc1c7dd4879bc565eca8eeaaef4" localSheetId="11" hidden="1">#REF!</definedName>
    <definedName name="a8607fbc1c7dd4879bc565eca8eeaaef4" localSheetId="8" hidden="1">#REF!</definedName>
    <definedName name="a8607fbc1c7dd4879bc565eca8eeaaef4" hidden="1">#REF!</definedName>
    <definedName name="a8639e70cf079495dab09a8c09410e9e4" localSheetId="4" hidden="1">#REF!</definedName>
    <definedName name="a8639e70cf079495dab09a8c09410e9e4" localSheetId="0" hidden="1">#REF!</definedName>
    <definedName name="a8639e70cf079495dab09a8c09410e9e4" localSheetId="11" hidden="1">#REF!</definedName>
    <definedName name="a8639e70cf079495dab09a8c09410e9e4" localSheetId="8" hidden="1">#REF!</definedName>
    <definedName name="a8639e70cf079495dab09a8c09410e9e4" hidden="1">#REF!</definedName>
    <definedName name="a8703c9f684274aa4ad3bddb5a263e8d6" localSheetId="4" hidden="1">#REF!</definedName>
    <definedName name="a8703c9f684274aa4ad3bddb5a263e8d6" localSheetId="0" hidden="1">#REF!</definedName>
    <definedName name="a8703c9f684274aa4ad3bddb5a263e8d6" localSheetId="11" hidden="1">#REF!</definedName>
    <definedName name="a8703c9f684274aa4ad3bddb5a263e8d6" localSheetId="8" hidden="1">#REF!</definedName>
    <definedName name="a8703c9f684274aa4ad3bddb5a263e8d6" hidden="1">#REF!</definedName>
    <definedName name="a87471ee32961411fa146c858ff6e20c7" localSheetId="4" hidden="1">#REF!</definedName>
    <definedName name="a87471ee32961411fa146c858ff6e20c7" localSheetId="0" hidden="1">#REF!</definedName>
    <definedName name="a87471ee32961411fa146c858ff6e20c7" localSheetId="11" hidden="1">#REF!</definedName>
    <definedName name="a87471ee32961411fa146c858ff6e20c7" localSheetId="8" hidden="1">#REF!</definedName>
    <definedName name="a87471ee32961411fa146c858ff6e20c7" hidden="1">#REF!</definedName>
    <definedName name="a87b2c24a0ac342e68433ad1e70ee1894" hidden="1">'[1]Sch 1 Veh-Mileage-Accident Info'!#REF!</definedName>
    <definedName name="a887d5e36ed644a36a0f405006f8a151d" localSheetId="10" hidden="1">#REF!</definedName>
    <definedName name="a887d5e36ed644a36a0f405006f8a151d" localSheetId="4" hidden="1">#REF!</definedName>
    <definedName name="a887d5e36ed644a36a0f405006f8a151d" localSheetId="0" hidden="1">#REF!</definedName>
    <definedName name="a887d5e36ed644a36a0f405006f8a151d" localSheetId="2" hidden="1">#REF!</definedName>
    <definedName name="a887d5e36ed644a36a0f405006f8a151d" localSheetId="11" hidden="1">#REF!</definedName>
    <definedName name="a887d5e36ed644a36a0f405006f8a151d" localSheetId="8" hidden="1">#REF!</definedName>
    <definedName name="a887d5e36ed644a36a0f405006f8a151d" hidden="1">#REF!</definedName>
    <definedName name="a889c983578d442dfa7dea2b3513824c2" localSheetId="4" hidden="1">#REF!</definedName>
    <definedName name="a889c983578d442dfa7dea2b3513824c2" localSheetId="0" hidden="1">#REF!</definedName>
    <definedName name="a889c983578d442dfa7dea2b3513824c2" localSheetId="11" hidden="1">#REF!</definedName>
    <definedName name="a889c983578d442dfa7dea2b3513824c2" localSheetId="8" hidden="1">#REF!</definedName>
    <definedName name="a889c983578d442dfa7dea2b3513824c2" hidden="1">#REF!</definedName>
    <definedName name="a88a756d18400422087e015ce726b456b" localSheetId="4" hidden="1">#REF!</definedName>
    <definedName name="a88a756d18400422087e015ce726b456b" localSheetId="0" hidden="1">#REF!</definedName>
    <definedName name="a88a756d18400422087e015ce726b456b" localSheetId="11" hidden="1">#REF!</definedName>
    <definedName name="a88a756d18400422087e015ce726b456b" localSheetId="8" hidden="1">#REF!</definedName>
    <definedName name="a88a756d18400422087e015ce726b456b" hidden="1">#REF!</definedName>
    <definedName name="a88bd2661df0c4c34817cbe1364cc8081" localSheetId="4" hidden="1">#REF!</definedName>
    <definedName name="a88bd2661df0c4c34817cbe1364cc8081" localSheetId="0" hidden="1">#REF!</definedName>
    <definedName name="a88bd2661df0c4c34817cbe1364cc8081" localSheetId="11" hidden="1">#REF!</definedName>
    <definedName name="a88bd2661df0c4c34817cbe1364cc8081" localSheetId="8" hidden="1">#REF!</definedName>
    <definedName name="a88bd2661df0c4c34817cbe1364cc8081" hidden="1">#REF!</definedName>
    <definedName name="a88d5f42bf5e04253bdbac793e00c2e1b" localSheetId="4" hidden="1">#REF!</definedName>
    <definedName name="a88d5f42bf5e04253bdbac793e00c2e1b" localSheetId="0" hidden="1">#REF!</definedName>
    <definedName name="a88d5f42bf5e04253bdbac793e00c2e1b" localSheetId="11" hidden="1">#REF!</definedName>
    <definedName name="a88d5f42bf5e04253bdbac793e00c2e1b" localSheetId="8" hidden="1">#REF!</definedName>
    <definedName name="a88d5f42bf5e04253bdbac793e00c2e1b" hidden="1">#REF!</definedName>
    <definedName name="a88e66f5e8ec74384906273e10a2de654" localSheetId="4" hidden="1">#REF!</definedName>
    <definedName name="a88e66f5e8ec74384906273e10a2de654" localSheetId="0" hidden="1">#REF!</definedName>
    <definedName name="a88e66f5e8ec74384906273e10a2de654" localSheetId="11" hidden="1">#REF!</definedName>
    <definedName name="a88e66f5e8ec74384906273e10a2de654" localSheetId="8" hidden="1">#REF!</definedName>
    <definedName name="a88e66f5e8ec74384906273e10a2de654" hidden="1">#REF!</definedName>
    <definedName name="a89997351b1b64738866158d734c16c35" hidden="1">'[1]Sch 1 Veh-Mileage-Accident Info'!#REF!</definedName>
    <definedName name="a8a522bc9a632446cb4d0e460c90692d3" localSheetId="10" hidden="1">#REF!</definedName>
    <definedName name="a8a522bc9a632446cb4d0e460c90692d3" localSheetId="4" hidden="1">#REF!</definedName>
    <definedName name="a8a522bc9a632446cb4d0e460c90692d3" localSheetId="0" hidden="1">#REF!</definedName>
    <definedName name="a8a522bc9a632446cb4d0e460c90692d3" localSheetId="2" hidden="1">#REF!</definedName>
    <definedName name="a8a522bc9a632446cb4d0e460c90692d3" localSheetId="11" hidden="1">#REF!</definedName>
    <definedName name="a8a522bc9a632446cb4d0e460c90692d3" localSheetId="8" hidden="1">#REF!</definedName>
    <definedName name="a8a522bc9a632446cb4d0e460c90692d3" hidden="1">#REF!</definedName>
    <definedName name="a8ad4ade08c6b4d91ac32233cbb0eccad" localSheetId="4" hidden="1">#REF!</definedName>
    <definedName name="a8ad4ade08c6b4d91ac32233cbb0eccad" localSheetId="0" hidden="1">#REF!</definedName>
    <definedName name="a8ad4ade08c6b4d91ac32233cbb0eccad" localSheetId="11" hidden="1">#REF!</definedName>
    <definedName name="a8ad4ade08c6b4d91ac32233cbb0eccad" localSheetId="8" hidden="1">#REF!</definedName>
    <definedName name="a8ad4ade08c6b4d91ac32233cbb0eccad" hidden="1">#REF!</definedName>
    <definedName name="a8b5fd3eadb00452894de82daceb90d87" localSheetId="4" hidden="1">#REF!</definedName>
    <definedName name="a8b5fd3eadb00452894de82daceb90d87" localSheetId="0" hidden="1">#REF!</definedName>
    <definedName name="a8b5fd3eadb00452894de82daceb90d87" localSheetId="11" hidden="1">#REF!</definedName>
    <definedName name="a8b5fd3eadb00452894de82daceb90d87" localSheetId="8" hidden="1">#REF!</definedName>
    <definedName name="a8b5fd3eadb00452894de82daceb90d87" hidden="1">#REF!</definedName>
    <definedName name="a8b95ed85d7304e94ad99655b0cf6d9a0" localSheetId="4" hidden="1">#REF!</definedName>
    <definedName name="a8b95ed85d7304e94ad99655b0cf6d9a0" localSheetId="0" hidden="1">#REF!</definedName>
    <definedName name="a8b95ed85d7304e94ad99655b0cf6d9a0" localSheetId="11" hidden="1">#REF!</definedName>
    <definedName name="a8b95ed85d7304e94ad99655b0cf6d9a0" localSheetId="8" hidden="1">#REF!</definedName>
    <definedName name="a8b95ed85d7304e94ad99655b0cf6d9a0" hidden="1">#REF!</definedName>
    <definedName name="a8bb3970f71bb424a9c2af7931842aa29" hidden="1">'[1]Sch 5 Operating Property'!#REF!</definedName>
    <definedName name="a8c273cd29a234fff84c0b7d1831626ae" localSheetId="10" hidden="1">#REF!</definedName>
    <definedName name="a8c273cd29a234fff84c0b7d1831626ae" localSheetId="4" hidden="1">#REF!</definedName>
    <definedName name="a8c273cd29a234fff84c0b7d1831626ae" localSheetId="0" hidden="1">#REF!</definedName>
    <definedName name="a8c273cd29a234fff84c0b7d1831626ae" localSheetId="2" hidden="1">#REF!</definedName>
    <definedName name="a8c273cd29a234fff84c0b7d1831626ae" localSheetId="11" hidden="1">#REF!</definedName>
    <definedName name="a8c273cd29a234fff84c0b7d1831626ae" localSheetId="8" hidden="1">#REF!</definedName>
    <definedName name="a8c273cd29a234fff84c0b7d1831626ae" hidden="1">#REF!</definedName>
    <definedName name="a8c454d73d8d04b9499829c3e36619973" localSheetId="4" hidden="1">#REF!</definedName>
    <definedName name="a8c454d73d8d04b9499829c3e36619973" localSheetId="0" hidden="1">#REF!</definedName>
    <definedName name="a8c454d73d8d04b9499829c3e36619973" localSheetId="11" hidden="1">#REF!</definedName>
    <definedName name="a8c454d73d8d04b9499829c3e36619973" localSheetId="8" hidden="1">#REF!</definedName>
    <definedName name="a8c454d73d8d04b9499829c3e36619973" hidden="1">#REF!</definedName>
    <definedName name="a8c48d0657fe9472aa048083f52aa03c9" localSheetId="10" hidden="1">'[2]Schedule 6A'!#REF!</definedName>
    <definedName name="a8c48d0657fe9472aa048083f52aa03c9" localSheetId="4" hidden="1">'[6]Schedule 6A'!#REF!</definedName>
    <definedName name="a8c48d0657fe9472aa048083f52aa03c9" localSheetId="0" hidden="1">'[6]Schedule 6A'!#REF!</definedName>
    <definedName name="a8c48d0657fe9472aa048083f52aa03c9" localSheetId="2" hidden="1">'[2]Schedule 6A'!#REF!</definedName>
    <definedName name="a8c48d0657fe9472aa048083f52aa03c9" localSheetId="1" hidden="1">'[2]Schedule 6A'!#REF!</definedName>
    <definedName name="a8c48d0657fe9472aa048083f52aa03c9" localSheetId="11" hidden="1">'[6]Schedule 6A'!#REF!</definedName>
    <definedName name="a8c48d0657fe9472aa048083f52aa03c9" localSheetId="8" hidden="1">'[1]Sch 14 Medical Waste '!#REF!</definedName>
    <definedName name="a8c48d0657fe9472aa048083f52aa03c9" hidden="1">'[6]Schedule 6A'!#REF!</definedName>
    <definedName name="a8ce79a06f1ed42c8868292ebad972738" localSheetId="4" hidden="1">#REF!</definedName>
    <definedName name="a8ce79a06f1ed42c8868292ebad972738" localSheetId="0" hidden="1">#REF!</definedName>
    <definedName name="a8ce79a06f1ed42c8868292ebad972738" localSheetId="1" hidden="1">#REF!</definedName>
    <definedName name="a8ce79a06f1ed42c8868292ebad972738" localSheetId="11" hidden="1">#REF!</definedName>
    <definedName name="a8ce79a06f1ed42c8868292ebad972738" localSheetId="8" hidden="1">#REF!</definedName>
    <definedName name="a8ce79a06f1ed42c8868292ebad972738" hidden="1">#REF!</definedName>
    <definedName name="a8ceb8f1d84c545e1b3d15e56ec17d7e2" hidden="1">'[1]Sch 8 Revenues'!#REF!</definedName>
    <definedName name="a8cfab9ca1a5542ea88c102ad96f8c78f" localSheetId="10" hidden="1">#REF!</definedName>
    <definedName name="a8cfab9ca1a5542ea88c102ad96f8c78f" localSheetId="4" hidden="1">#REF!</definedName>
    <definedName name="a8cfab9ca1a5542ea88c102ad96f8c78f" localSheetId="0" hidden="1">#REF!</definedName>
    <definedName name="a8cfab9ca1a5542ea88c102ad96f8c78f" localSheetId="2" hidden="1">#REF!</definedName>
    <definedName name="a8cfab9ca1a5542ea88c102ad96f8c78f" localSheetId="11" hidden="1">#REF!</definedName>
    <definedName name="a8cfab9ca1a5542ea88c102ad96f8c78f" localSheetId="8" hidden="1">#REF!</definedName>
    <definedName name="a8cfab9ca1a5542ea88c102ad96f8c78f" hidden="1">#REF!</definedName>
    <definedName name="a8da36c29f58e4c169cb2ff78568b32b4" localSheetId="4" hidden="1">#REF!</definedName>
    <definedName name="a8da36c29f58e4c169cb2ff78568b32b4" localSheetId="0" hidden="1">#REF!</definedName>
    <definedName name="a8da36c29f58e4c169cb2ff78568b32b4" localSheetId="11" hidden="1">#REF!</definedName>
    <definedName name="a8da36c29f58e4c169cb2ff78568b32b4" localSheetId="8" hidden="1">#REF!</definedName>
    <definedName name="a8da36c29f58e4c169cb2ff78568b32b4" hidden="1">#REF!</definedName>
    <definedName name="a8daeddd197c343eeaaa2729c8c36338e" localSheetId="4" hidden="1">#REF!</definedName>
    <definedName name="a8daeddd197c343eeaaa2729c8c36338e" localSheetId="0" hidden="1">#REF!</definedName>
    <definedName name="a8daeddd197c343eeaaa2729c8c36338e" localSheetId="11" hidden="1">#REF!</definedName>
    <definedName name="a8daeddd197c343eeaaa2729c8c36338e" localSheetId="8" hidden="1">#REF!</definedName>
    <definedName name="a8daeddd197c343eeaaa2729c8c36338e" hidden="1">#REF!</definedName>
    <definedName name="a8e0b2103f0a249f692615e93e653e39b" localSheetId="10" hidden="1">'[5]Schedule 1'!#REF!</definedName>
    <definedName name="a8e0b2103f0a249f692615e93e653e39b" localSheetId="4" hidden="1">'[6]Schedule 1'!#REF!</definedName>
    <definedName name="a8e0b2103f0a249f692615e93e653e39b" localSheetId="0" hidden="1">'[7]Schedule 1'!#REF!</definedName>
    <definedName name="a8e0b2103f0a249f692615e93e653e39b" localSheetId="2" hidden="1">'[5]Schedule 1'!#REF!</definedName>
    <definedName name="a8e0b2103f0a249f692615e93e653e39b" localSheetId="1" hidden="1">'[5]Schedule 1'!#REF!</definedName>
    <definedName name="a8e0b2103f0a249f692615e93e653e39b" localSheetId="11" hidden="1">'[8]Schedule 1'!#REF!</definedName>
    <definedName name="a8e0b2103f0a249f692615e93e653e39b" localSheetId="8" hidden="1">'[1]Sch 1 Veh-Mileage-Accident Info'!#REF!</definedName>
    <definedName name="a8e0b2103f0a249f692615e93e653e39b" hidden="1">'[6]Schedule 1'!#REF!</definedName>
    <definedName name="a8ea2ab69ee104038b07087c0e65b45be" localSheetId="4" hidden="1">#REF!</definedName>
    <definedName name="a8ea2ab69ee104038b07087c0e65b45be" localSheetId="0" hidden="1">#REF!</definedName>
    <definedName name="a8ea2ab69ee104038b07087c0e65b45be" localSheetId="1" hidden="1">#REF!</definedName>
    <definedName name="a8ea2ab69ee104038b07087c0e65b45be" localSheetId="11" hidden="1">#REF!</definedName>
    <definedName name="a8ea2ab69ee104038b07087c0e65b45be" localSheetId="8" hidden="1">#REF!</definedName>
    <definedName name="a8ea2ab69ee104038b07087c0e65b45be" hidden="1">#REF!</definedName>
    <definedName name="a8f19b401dc664652a24c9f475766daa4" localSheetId="4" hidden="1">#REF!</definedName>
    <definedName name="a8f19b401dc664652a24c9f475766daa4" localSheetId="0" hidden="1">#REF!</definedName>
    <definedName name="a8f19b401dc664652a24c9f475766daa4" localSheetId="1" hidden="1">#REF!</definedName>
    <definedName name="a8f19b401dc664652a24c9f475766daa4" localSheetId="11" hidden="1">#REF!</definedName>
    <definedName name="a8f19b401dc664652a24c9f475766daa4" localSheetId="8" hidden="1">#REF!</definedName>
    <definedName name="a8f19b401dc664652a24c9f475766daa4" hidden="1">#REF!</definedName>
    <definedName name="a900d8b8507c248ae98dd209c3ad1d522" localSheetId="4" hidden="1">#REF!</definedName>
    <definedName name="a900d8b8507c248ae98dd209c3ad1d522" localSheetId="0" hidden="1">#REF!</definedName>
    <definedName name="a900d8b8507c248ae98dd209c3ad1d522" localSheetId="11" hidden="1">#REF!</definedName>
    <definedName name="a900d8b8507c248ae98dd209c3ad1d522" localSheetId="8" hidden="1">#REF!</definedName>
    <definedName name="a900d8b8507c248ae98dd209c3ad1d522" hidden="1">#REF!</definedName>
    <definedName name="a9011fe2fd094454284ca90c9b3743cf2" localSheetId="4" hidden="1">'[2]Schedule 6'!#REF!</definedName>
    <definedName name="a9011fe2fd094454284ca90c9b3743cf2" localSheetId="2" hidden="1">'[2]Schedule 6'!#REF!</definedName>
    <definedName name="a9011fe2fd094454284ca90c9b3743cf2" localSheetId="11" hidden="1">'[2]Schedule 6'!#REF!</definedName>
    <definedName name="a9011fe2fd094454284ca90c9b3743cf2" localSheetId="8" hidden="1">'[1]Sch 13 Garbage Disposal Fees'!#REF!</definedName>
    <definedName name="a9011fe2fd094454284ca90c9b3743cf2" hidden="1">'[2]Schedule 6'!#REF!</definedName>
    <definedName name="a904d6e5eba054125876bc661e78f1c9d" localSheetId="4" hidden="1">#REF!</definedName>
    <definedName name="a904d6e5eba054125876bc661e78f1c9d" localSheetId="0" hidden="1">#REF!</definedName>
    <definedName name="a904d6e5eba054125876bc661e78f1c9d" localSheetId="1" hidden="1">#REF!</definedName>
    <definedName name="a904d6e5eba054125876bc661e78f1c9d" localSheetId="11" hidden="1">#REF!</definedName>
    <definedName name="a904d6e5eba054125876bc661e78f1c9d" localSheetId="8" hidden="1">#REF!</definedName>
    <definedName name="a904d6e5eba054125876bc661e78f1c9d" hidden="1">#REF!</definedName>
    <definedName name="a905465755c054602ac99c2f51a0eb894" localSheetId="4" hidden="1">#REF!</definedName>
    <definedName name="a905465755c054602ac99c2f51a0eb894" localSheetId="0" hidden="1">#REF!</definedName>
    <definedName name="a905465755c054602ac99c2f51a0eb894" localSheetId="11" hidden="1">#REF!</definedName>
    <definedName name="a905465755c054602ac99c2f51a0eb894" localSheetId="8" hidden="1">#REF!</definedName>
    <definedName name="a905465755c054602ac99c2f51a0eb894" hidden="1">#REF!</definedName>
    <definedName name="a90c59a80015841b3bfc1638940a9c8f9" localSheetId="4" hidden="1">#REF!</definedName>
    <definedName name="a90c59a80015841b3bfc1638940a9c8f9" localSheetId="0" hidden="1">#REF!</definedName>
    <definedName name="a90c59a80015841b3bfc1638940a9c8f9" localSheetId="11" hidden="1">#REF!</definedName>
    <definedName name="a90c59a80015841b3bfc1638940a9c8f9" hidden="1">#REF!</definedName>
    <definedName name="a90ef7a0b72264e15aea1301d56abe17e" localSheetId="4" hidden="1">#REF!</definedName>
    <definedName name="a90ef7a0b72264e15aea1301d56abe17e" localSheetId="0" hidden="1">#REF!</definedName>
    <definedName name="a90ef7a0b72264e15aea1301d56abe17e" localSheetId="11" hidden="1">#REF!</definedName>
    <definedName name="a90ef7a0b72264e15aea1301d56abe17e" localSheetId="8" hidden="1">#REF!</definedName>
    <definedName name="a90ef7a0b72264e15aea1301d56abe17e" hidden="1">#REF!</definedName>
    <definedName name="a921fb722fb714fb9a302bcf3570dbbbd" localSheetId="4" hidden="1">#REF!</definedName>
    <definedName name="a921fb722fb714fb9a302bcf3570dbbbd" localSheetId="0" hidden="1">#REF!</definedName>
    <definedName name="a921fb722fb714fb9a302bcf3570dbbbd" localSheetId="11" hidden="1">#REF!</definedName>
    <definedName name="a921fb722fb714fb9a302bcf3570dbbbd" localSheetId="8" hidden="1">#REF!</definedName>
    <definedName name="a921fb722fb714fb9a302bcf3570dbbbd" hidden="1">#REF!</definedName>
    <definedName name="a9220cadd2e654cc88e5ab79b789ba5f9" hidden="1">'[1]Sch 8 Revenues'!#REF!</definedName>
    <definedName name="a9223bb928ce444f2abdf0bc31bb5d559" localSheetId="10" hidden="1">#REF!</definedName>
    <definedName name="a9223bb928ce444f2abdf0bc31bb5d559" localSheetId="4" hidden="1">#REF!</definedName>
    <definedName name="a9223bb928ce444f2abdf0bc31bb5d559" localSheetId="0" hidden="1">#REF!</definedName>
    <definedName name="a9223bb928ce444f2abdf0bc31bb5d559" localSheetId="2" hidden="1">#REF!</definedName>
    <definedName name="a9223bb928ce444f2abdf0bc31bb5d559" localSheetId="11" hidden="1">#REF!</definedName>
    <definedName name="a9223bb928ce444f2abdf0bc31bb5d559" localSheetId="8" hidden="1">#REF!</definedName>
    <definedName name="a9223bb928ce444f2abdf0bc31bb5d559" hidden="1">#REF!</definedName>
    <definedName name="a9240f0df4ae14a0e89a338912b1840df" localSheetId="2" hidden="1">#REF!</definedName>
    <definedName name="a9240f0df4ae14a0e89a338912b1840df" localSheetId="1" hidden="1">#REF!</definedName>
    <definedName name="a9240f0df4ae14a0e89a338912b1840df" localSheetId="11" hidden="1">#REF!</definedName>
    <definedName name="a9240f0df4ae14a0e89a338912b1840df" localSheetId="8" hidden="1">#REF!</definedName>
    <definedName name="a9240f0df4ae14a0e89a338912b1840df" hidden="1">#REF!</definedName>
    <definedName name="a9251a2fec0b843a8a323005ed3b7b240" localSheetId="2" hidden="1">#REF!</definedName>
    <definedName name="a9251a2fec0b843a8a323005ed3b7b240" localSheetId="1" hidden="1">#REF!</definedName>
    <definedName name="a9251a2fec0b843a8a323005ed3b7b240" localSheetId="11" hidden="1">#REF!</definedName>
    <definedName name="a9251a2fec0b843a8a323005ed3b7b240" localSheetId="8" hidden="1">#REF!</definedName>
    <definedName name="a9251a2fec0b843a8a323005ed3b7b240" hidden="1">#REF!</definedName>
    <definedName name="a927debe24c574a5487d4eae2b480abfd" localSheetId="4" hidden="1">#REF!</definedName>
    <definedName name="a927debe24c574a5487d4eae2b480abfd" localSheetId="0" hidden="1">#REF!</definedName>
    <definedName name="a927debe24c574a5487d4eae2b480abfd" localSheetId="1" hidden="1">#REF!</definedName>
    <definedName name="a927debe24c574a5487d4eae2b480abfd" localSheetId="11" hidden="1">#REF!</definedName>
    <definedName name="a927debe24c574a5487d4eae2b480abfd" localSheetId="8" hidden="1">#REF!</definedName>
    <definedName name="a927debe24c574a5487d4eae2b480abfd" hidden="1">#REF!</definedName>
    <definedName name="a9397725f62de46b29088e9cc45f4c007" localSheetId="4" hidden="1">#REF!</definedName>
    <definedName name="a9397725f62de46b29088e9cc45f4c007" localSheetId="0" hidden="1">#REF!</definedName>
    <definedName name="a9397725f62de46b29088e9cc45f4c007" localSheetId="1" hidden="1">#REF!</definedName>
    <definedName name="a9397725f62de46b29088e9cc45f4c007" localSheetId="11" hidden="1">#REF!</definedName>
    <definedName name="a9397725f62de46b29088e9cc45f4c007" localSheetId="8" hidden="1">#REF!</definedName>
    <definedName name="a9397725f62de46b29088e9cc45f4c007" hidden="1">#REF!</definedName>
    <definedName name="a9397ea3174f84de8b868c7a576df7886" localSheetId="4" hidden="1">#REF!</definedName>
    <definedName name="a9397ea3174f84de8b868c7a576df7886" localSheetId="0" hidden="1">#REF!</definedName>
    <definedName name="a9397ea3174f84de8b868c7a576df7886" localSheetId="11" hidden="1">#REF!</definedName>
    <definedName name="a9397ea3174f84de8b868c7a576df7886" localSheetId="8" hidden="1">#REF!</definedName>
    <definedName name="a9397ea3174f84de8b868c7a576df7886" hidden="1">#REF!</definedName>
    <definedName name="a93c8bcf81a0541928ac9a05b145f2278" localSheetId="4" hidden="1">#REF!</definedName>
    <definedName name="a93c8bcf81a0541928ac9a05b145f2278" localSheetId="0" hidden="1">#REF!</definedName>
    <definedName name="a93c8bcf81a0541928ac9a05b145f2278" localSheetId="11" hidden="1">#REF!</definedName>
    <definedName name="a93c8bcf81a0541928ac9a05b145f2278" localSheetId="8" hidden="1">#REF!</definedName>
    <definedName name="a93c8bcf81a0541928ac9a05b145f2278" hidden="1">#REF!</definedName>
    <definedName name="a9526d427503545e4ad7f2e7c20e126b6" hidden="1">'[1]Sch 11 Reg Recycle Program'!#REF!</definedName>
    <definedName name="a954f08ddb4da4d97b8f0122546ecf21e" localSheetId="4" hidden="1">#REF!</definedName>
    <definedName name="a954f08ddb4da4d97b8f0122546ecf21e" localSheetId="0" hidden="1">#REF!</definedName>
    <definedName name="a954f08ddb4da4d97b8f0122546ecf21e" localSheetId="11" hidden="1">#REF!</definedName>
    <definedName name="a954f08ddb4da4d97b8f0122546ecf21e" localSheetId="8" hidden="1">#REF!</definedName>
    <definedName name="a954f08ddb4da4d97b8f0122546ecf21e" hidden="1">#REF!</definedName>
    <definedName name="a95b107c867964781a7d57dd19e192c35" hidden="1">'[1]Sch 8 Revenues'!#REF!</definedName>
    <definedName name="a9620dba573e54c8a88d31e925d3c4b79" localSheetId="4" hidden="1">'[2]Schedule 6'!#REF!</definedName>
    <definedName name="a9620dba573e54c8a88d31e925d3c4b79" localSheetId="2" hidden="1">'[2]Schedule 6'!#REF!</definedName>
    <definedName name="a9620dba573e54c8a88d31e925d3c4b79" localSheetId="11" hidden="1">'[2]Schedule 6'!#REF!</definedName>
    <definedName name="a9620dba573e54c8a88d31e925d3c4b79" localSheetId="8" hidden="1">'[1]Sch 13 Garbage Disposal Fees'!#REF!</definedName>
    <definedName name="a9620dba573e54c8a88d31e925d3c4b79" hidden="1">'[2]Schedule 6'!#REF!</definedName>
    <definedName name="a9650fbaced964af491476bee6e62618e" localSheetId="4" hidden="1">#REF!</definedName>
    <definedName name="a9650fbaced964af491476bee6e62618e" localSheetId="0" hidden="1">#REF!</definedName>
    <definedName name="a9650fbaced964af491476bee6e62618e" localSheetId="1" hidden="1">#REF!</definedName>
    <definedName name="a9650fbaced964af491476bee6e62618e" localSheetId="11" hidden="1">#REF!</definedName>
    <definedName name="a9650fbaced964af491476bee6e62618e" localSheetId="8" hidden="1">#REF!</definedName>
    <definedName name="a9650fbaced964af491476bee6e62618e" hidden="1">#REF!</definedName>
    <definedName name="a96745711f3eb480f8a757cfb847f2b72" hidden="1">'[1]Sch 1 Veh-Mileage-Accident Info'!#REF!</definedName>
    <definedName name="a971be77bf06243da89913b94023f3312" localSheetId="10" hidden="1">'[5]Schedule 1'!#REF!</definedName>
    <definedName name="a971be77bf06243da89913b94023f3312" localSheetId="4" hidden="1">'[6]Schedule 1'!#REF!</definedName>
    <definedName name="a971be77bf06243da89913b94023f3312" localSheetId="0" hidden="1">'[7]Schedule 1'!#REF!</definedName>
    <definedName name="a971be77bf06243da89913b94023f3312" localSheetId="2" hidden="1">'[5]Schedule 1'!#REF!</definedName>
    <definedName name="a971be77bf06243da89913b94023f3312" localSheetId="1" hidden="1">'[5]Schedule 1'!#REF!</definedName>
    <definedName name="a971be77bf06243da89913b94023f3312" localSheetId="11" hidden="1">'[8]Schedule 1'!#REF!</definedName>
    <definedName name="a971be77bf06243da89913b94023f3312" localSheetId="8" hidden="1">'[1]Sch 1 Veh-Mileage-Accident Info'!#REF!</definedName>
    <definedName name="a971be77bf06243da89913b94023f3312" hidden="1">'[6]Schedule 1'!#REF!</definedName>
    <definedName name="a97826082803b4e4681de92699a5cb3f2" localSheetId="10" hidden="1">'[2]Schedule 6A'!#REF!</definedName>
    <definedName name="a97826082803b4e4681de92699a5cb3f2" localSheetId="4" hidden="1">'[6]Schedule 6A'!#REF!</definedName>
    <definedName name="a97826082803b4e4681de92699a5cb3f2" localSheetId="0" hidden="1">'[6]Schedule 6A'!#REF!</definedName>
    <definedName name="a97826082803b4e4681de92699a5cb3f2" localSheetId="2" hidden="1">'[2]Schedule 6A'!#REF!</definedName>
    <definedName name="a97826082803b4e4681de92699a5cb3f2" localSheetId="1" hidden="1">'[2]Schedule 6A'!#REF!</definedName>
    <definedName name="a97826082803b4e4681de92699a5cb3f2" localSheetId="11" hidden="1">'[6]Schedule 6A'!#REF!</definedName>
    <definedName name="a97826082803b4e4681de92699a5cb3f2" localSheetId="8" hidden="1">'[1]Sch 14 Medical Waste '!#REF!</definedName>
    <definedName name="a97826082803b4e4681de92699a5cb3f2" hidden="1">'[6]Schedule 6A'!#REF!</definedName>
    <definedName name="a97d9f8a064c8434b8f95988b0f05e532" hidden="1">'[1]Sch 13 Garbage Disposal Fees'!#REF!</definedName>
    <definedName name="a982dd1dc1c094ff5b90325ab257d92dc" localSheetId="4" hidden="1">#REF!</definedName>
    <definedName name="a982dd1dc1c094ff5b90325ab257d92dc" localSheetId="0" hidden="1">#REF!</definedName>
    <definedName name="a982dd1dc1c094ff5b90325ab257d92dc" localSheetId="1" hidden="1">#REF!</definedName>
    <definedName name="a982dd1dc1c094ff5b90325ab257d92dc" localSheetId="11" hidden="1">#REF!</definedName>
    <definedName name="a982dd1dc1c094ff5b90325ab257d92dc" localSheetId="8" hidden="1">#REF!</definedName>
    <definedName name="a982dd1dc1c094ff5b90325ab257d92dc" hidden="1">#REF!</definedName>
    <definedName name="a983698428c6c4ce787090c49321752b4" hidden="1">'[1]Sch 1 Veh-Mileage-Accident Info'!#REF!</definedName>
    <definedName name="a985850cfcf3045de93f549e54a832863" hidden="1">'[1]Sch 8 Revenues'!#REF!</definedName>
    <definedName name="a9873bd23f99b47e08a04835105b0e482" localSheetId="4" hidden="1">#REF!</definedName>
    <definedName name="a9873bd23f99b47e08a04835105b0e482" localSheetId="0" hidden="1">#REF!</definedName>
    <definedName name="a9873bd23f99b47e08a04835105b0e482" localSheetId="11" hidden="1">#REF!</definedName>
    <definedName name="a9873bd23f99b47e08a04835105b0e482" localSheetId="8" hidden="1">#REF!</definedName>
    <definedName name="a9873bd23f99b47e08a04835105b0e482" hidden="1">#REF!</definedName>
    <definedName name="a9876db254d8c4b5bb719cd20617e25fb" hidden="1">'[1]Sch 1 Veh-Mileage-Accident Info'!#REF!</definedName>
    <definedName name="a987aa287c0714b26ab9c45475468893a" localSheetId="4" hidden="1">#REF!</definedName>
    <definedName name="a987aa287c0714b26ab9c45475468893a" localSheetId="0" hidden="1">#REF!</definedName>
    <definedName name="a987aa287c0714b26ab9c45475468893a" localSheetId="11" hidden="1">#REF!</definedName>
    <definedName name="a987aa287c0714b26ab9c45475468893a" localSheetId="8" hidden="1">#REF!</definedName>
    <definedName name="a987aa287c0714b26ab9c45475468893a" hidden="1">#REF!</definedName>
    <definedName name="a98cf045218154732b136ca428ccd62d4" localSheetId="4" hidden="1">#REF!</definedName>
    <definedName name="a98cf045218154732b136ca428ccd62d4" localSheetId="0" hidden="1">#REF!</definedName>
    <definedName name="a98cf045218154732b136ca428ccd62d4" localSheetId="11" hidden="1">#REF!</definedName>
    <definedName name="a98cf045218154732b136ca428ccd62d4" localSheetId="8" hidden="1">#REF!</definedName>
    <definedName name="a98cf045218154732b136ca428ccd62d4" hidden="1">#REF!</definedName>
    <definedName name="a98e2272fbee44e13935a94936f1d94ad" localSheetId="4" hidden="1">#REF!</definedName>
    <definedName name="a98e2272fbee44e13935a94936f1d94ad" localSheetId="0" hidden="1">#REF!</definedName>
    <definedName name="a98e2272fbee44e13935a94936f1d94ad" localSheetId="11" hidden="1">#REF!</definedName>
    <definedName name="a98e2272fbee44e13935a94936f1d94ad" hidden="1">#REF!</definedName>
    <definedName name="a98f2ca4d072a4c0aa024bb05be601c2c" localSheetId="4" hidden="1">#REF!</definedName>
    <definedName name="a98f2ca4d072a4c0aa024bb05be601c2c" localSheetId="0" hidden="1">#REF!</definedName>
    <definedName name="a98f2ca4d072a4c0aa024bb05be601c2c" localSheetId="11" hidden="1">#REF!</definedName>
    <definedName name="a98f2ca4d072a4c0aa024bb05be601c2c" localSheetId="8" hidden="1">#REF!</definedName>
    <definedName name="a98f2ca4d072a4c0aa024bb05be601c2c" hidden="1">#REF!</definedName>
    <definedName name="a9913cec7991f4c94b7ea53567129a03f" hidden="1">'[1]Sch 8 Revenues'!#REF!</definedName>
    <definedName name="a991710a58a3c462a8102d537d3f49eca" localSheetId="10" hidden="1">#REF!</definedName>
    <definedName name="a991710a58a3c462a8102d537d3f49eca" localSheetId="4" hidden="1">#REF!</definedName>
    <definedName name="a991710a58a3c462a8102d537d3f49eca" localSheetId="0" hidden="1">#REF!</definedName>
    <definedName name="a991710a58a3c462a8102d537d3f49eca" localSheetId="2" hidden="1">#REF!</definedName>
    <definedName name="a991710a58a3c462a8102d537d3f49eca" localSheetId="11" hidden="1">#REF!</definedName>
    <definedName name="a991710a58a3c462a8102d537d3f49eca" localSheetId="8" hidden="1">#REF!</definedName>
    <definedName name="a991710a58a3c462a8102d537d3f49eca" hidden="1">#REF!</definedName>
    <definedName name="a99647a56507c4ba6b6bbd167d5d55b30" localSheetId="10" hidden="1">'[1]Sch 8 Revenues'!#REF!</definedName>
    <definedName name="a99647a56507c4ba6b6bbd167d5d55b30" localSheetId="2" hidden="1">'[1]Sch 8 Revenues'!#REF!</definedName>
    <definedName name="a99647a56507c4ba6b6bbd167d5d55b30" hidden="1">'[1]Sch 8 Revenues'!#REF!</definedName>
    <definedName name="a9989970438d640c4bb7c02e399847a8f" localSheetId="8" hidden="1">'[1]Cover Sheet'!#REF!</definedName>
    <definedName name="a99d45cea002447789e1632d52e5b7bc1" localSheetId="8" hidden="1">'[1]Cover Sheet'!#REF!</definedName>
    <definedName name="a9a0fa28d7e80474da7f397ba8354756a" localSheetId="4" hidden="1">#REF!</definedName>
    <definedName name="a9a0fa28d7e80474da7f397ba8354756a" localSheetId="0" hidden="1">#REF!</definedName>
    <definedName name="a9a0fa28d7e80474da7f397ba8354756a" localSheetId="1" hidden="1">#REF!</definedName>
    <definedName name="a9a0fa28d7e80474da7f397ba8354756a" localSheetId="11" hidden="1">#REF!</definedName>
    <definedName name="a9a0fa28d7e80474da7f397ba8354756a" localSheetId="8" hidden="1">#REF!</definedName>
    <definedName name="a9a0fa28d7e80474da7f397ba8354756a" hidden="1">#REF!</definedName>
    <definedName name="a9a3960fac78b4a89b25bc2c8428b3773" localSheetId="4" hidden="1">#REF!</definedName>
    <definedName name="a9a3960fac78b4a89b25bc2c8428b3773" localSheetId="0" hidden="1">#REF!</definedName>
    <definedName name="a9a3960fac78b4a89b25bc2c8428b3773" localSheetId="11" hidden="1">#REF!</definedName>
    <definedName name="a9a3960fac78b4a89b25bc2c8428b3773" localSheetId="8" hidden="1">#REF!</definedName>
    <definedName name="a9a3960fac78b4a89b25bc2c8428b3773" hidden="1">#REF!</definedName>
    <definedName name="a9acb4120884244f78ec1216fe0ec1e87" localSheetId="4" hidden="1">#REF!</definedName>
    <definedName name="a9acb4120884244f78ec1216fe0ec1e87" localSheetId="0" hidden="1">#REF!</definedName>
    <definedName name="a9acb4120884244f78ec1216fe0ec1e87" localSheetId="11" hidden="1">#REF!</definedName>
    <definedName name="a9acb4120884244f78ec1216fe0ec1e87" localSheetId="8" hidden="1">#REF!</definedName>
    <definedName name="a9acb4120884244f78ec1216fe0ec1e87" hidden="1">#REF!</definedName>
    <definedName name="a9af3b90ddf1c4fd0b8e1d1b08f2e048b" localSheetId="4" hidden="1">#REF!</definedName>
    <definedName name="a9af3b90ddf1c4fd0b8e1d1b08f2e048b" localSheetId="0" hidden="1">#REF!</definedName>
    <definedName name="a9af3b90ddf1c4fd0b8e1d1b08f2e048b" localSheetId="11" hidden="1">#REF!</definedName>
    <definedName name="a9af3b90ddf1c4fd0b8e1d1b08f2e048b" localSheetId="8" hidden="1">#REF!</definedName>
    <definedName name="a9af3b90ddf1c4fd0b8e1d1b08f2e048b" hidden="1">#REF!</definedName>
    <definedName name="a9b0004aafedd45538338374f8b4483c2" localSheetId="2" hidden="1">#REF!</definedName>
    <definedName name="a9b0004aafedd45538338374f8b4483c2" localSheetId="1" hidden="1">#REF!</definedName>
    <definedName name="a9b0004aafedd45538338374f8b4483c2" localSheetId="11" hidden="1">#REF!</definedName>
    <definedName name="a9b0004aafedd45538338374f8b4483c2" localSheetId="8" hidden="1">#REF!</definedName>
    <definedName name="a9b0004aafedd45538338374f8b4483c2" hidden="1">#REF!</definedName>
    <definedName name="a9b5331eae69b4745b88ee6ddca584575" localSheetId="4" hidden="1">#REF!</definedName>
    <definedName name="a9b5331eae69b4745b88ee6ddca584575" localSheetId="0" hidden="1">#REF!</definedName>
    <definedName name="a9b5331eae69b4745b88ee6ddca584575" localSheetId="1" hidden="1">#REF!</definedName>
    <definedName name="a9b5331eae69b4745b88ee6ddca584575" localSheetId="11" hidden="1">#REF!</definedName>
    <definedName name="a9b5331eae69b4745b88ee6ddca584575" localSheetId="8" hidden="1">#REF!</definedName>
    <definedName name="a9b5331eae69b4745b88ee6ddca584575" hidden="1">#REF!</definedName>
    <definedName name="a9b6011208d6a4f74af08c3bc95f4d26c" localSheetId="4" hidden="1">#REF!</definedName>
    <definedName name="a9b6011208d6a4f74af08c3bc95f4d26c" localSheetId="0" hidden="1">#REF!</definedName>
    <definedName name="a9b6011208d6a4f74af08c3bc95f4d26c" localSheetId="11" hidden="1">#REF!</definedName>
    <definedName name="a9b6011208d6a4f74af08c3bc95f4d26c" localSheetId="8" hidden="1">#REF!</definedName>
    <definedName name="a9b6011208d6a4f74af08c3bc95f4d26c" hidden="1">#REF!</definedName>
    <definedName name="a9b6c150ff2f242cd8bbc884561949333" hidden="1">'[1]Sch 5 Operating Property'!#REF!</definedName>
    <definedName name="a9b70e918c9f94879aa8a733168f24d11" localSheetId="4" hidden="1">#REF!</definedName>
    <definedName name="a9b70e918c9f94879aa8a733168f24d11" localSheetId="0" hidden="1">#REF!</definedName>
    <definedName name="a9b70e918c9f94879aa8a733168f24d11" localSheetId="11" hidden="1">#REF!</definedName>
    <definedName name="a9b70e918c9f94879aa8a733168f24d11" localSheetId="8" hidden="1">#REF!</definedName>
    <definedName name="a9b70e918c9f94879aa8a733168f24d11" hidden="1">#REF!</definedName>
    <definedName name="a9b7888b009e34c338de399b7d40a1c9e" hidden="1">'[1]Sch 11 Reg Recycle Program'!#REF!</definedName>
    <definedName name="a9b8f58cb9d7e41078ac6e24e57ddf63b" localSheetId="4" hidden="1">#REF!</definedName>
    <definedName name="a9b8f58cb9d7e41078ac6e24e57ddf63b" localSheetId="0" hidden="1">#REF!</definedName>
    <definedName name="a9b8f58cb9d7e41078ac6e24e57ddf63b" localSheetId="11" hidden="1">#REF!</definedName>
    <definedName name="a9b8f58cb9d7e41078ac6e24e57ddf63b" localSheetId="8" hidden="1">#REF!</definedName>
    <definedName name="a9b8f58cb9d7e41078ac6e24e57ddf63b" hidden="1">#REF!</definedName>
    <definedName name="a9c1b28d3dafb42de81dcd46ddd3114d9" hidden="1">'[1]Sch 11 Reg Recycle Program'!#REF!</definedName>
    <definedName name="a9c5ba9e896b14324baa90586f1a2d6b3" localSheetId="4" hidden="1">#REF!</definedName>
    <definedName name="a9c5ba9e896b14324baa90586f1a2d6b3" localSheetId="0" hidden="1">#REF!</definedName>
    <definedName name="a9c5ba9e896b14324baa90586f1a2d6b3" localSheetId="11" hidden="1">#REF!</definedName>
    <definedName name="a9c5ba9e896b14324baa90586f1a2d6b3" localSheetId="8" hidden="1">#REF!</definedName>
    <definedName name="a9c5ba9e896b14324baa90586f1a2d6b3" hidden="1">#REF!</definedName>
    <definedName name="a9c8cf778e7ae4b709947535f3329bdd9" localSheetId="4" hidden="1">#REF!</definedName>
    <definedName name="a9c8cf778e7ae4b709947535f3329bdd9" localSheetId="0" hidden="1">#REF!</definedName>
    <definedName name="a9c8cf778e7ae4b709947535f3329bdd9" localSheetId="11" hidden="1">#REF!</definedName>
    <definedName name="a9c8cf778e7ae4b709947535f3329bdd9" localSheetId="8" hidden="1">#REF!</definedName>
    <definedName name="a9c8cf778e7ae4b709947535f3329bdd9" hidden="1">#REF!</definedName>
    <definedName name="a9ca95211d0a248baac9740d481dda919" localSheetId="4" hidden="1">'[2]Schedule 6'!#REF!</definedName>
    <definedName name="a9ca95211d0a248baac9740d481dda919" localSheetId="2" hidden="1">'[2]Schedule 6'!#REF!</definedName>
    <definedName name="a9ca95211d0a248baac9740d481dda919" localSheetId="11" hidden="1">'[2]Schedule 6'!#REF!</definedName>
    <definedName name="a9ca95211d0a248baac9740d481dda919" localSheetId="8" hidden="1">'[1]Sch 13 Garbage Disposal Fees'!#REF!</definedName>
    <definedName name="a9ca95211d0a248baac9740d481dda919" hidden="1">'[2]Schedule 6'!#REF!</definedName>
    <definedName name="a9cb71bbfa23e4276abdd83b5df2ef996" localSheetId="4" hidden="1">#REF!</definedName>
    <definedName name="a9cb71bbfa23e4276abdd83b5df2ef996" localSheetId="0" hidden="1">#REF!</definedName>
    <definedName name="a9cb71bbfa23e4276abdd83b5df2ef996" localSheetId="1" hidden="1">#REF!</definedName>
    <definedName name="a9cb71bbfa23e4276abdd83b5df2ef996" localSheetId="11" hidden="1">#REF!</definedName>
    <definedName name="a9cb71bbfa23e4276abdd83b5df2ef996" localSheetId="8" hidden="1">#REF!</definedName>
    <definedName name="a9cb71bbfa23e4276abdd83b5df2ef996" hidden="1">#REF!</definedName>
    <definedName name="a9cfa86cd1a2748c5b0a4c44986c1c5c3" localSheetId="4" hidden="1">#REF!</definedName>
    <definedName name="a9cfa86cd1a2748c5b0a4c44986c1c5c3" localSheetId="0" hidden="1">#REF!</definedName>
    <definedName name="a9cfa86cd1a2748c5b0a4c44986c1c5c3" localSheetId="11" hidden="1">#REF!</definedName>
    <definedName name="a9cfa86cd1a2748c5b0a4c44986c1c5c3" localSheetId="8" hidden="1">#REF!</definedName>
    <definedName name="a9cfa86cd1a2748c5b0a4c44986c1c5c3" hidden="1">#REF!</definedName>
    <definedName name="a9d0109302da741c4beb11c7fb6b57498" localSheetId="4" hidden="1">#REF!</definedName>
    <definedName name="a9d0109302da741c4beb11c7fb6b57498" localSheetId="0" hidden="1">#REF!</definedName>
    <definedName name="a9d0109302da741c4beb11c7fb6b57498" localSheetId="11" hidden="1">#REF!</definedName>
    <definedName name="a9d0109302da741c4beb11c7fb6b57498" localSheetId="8" hidden="1">#REF!</definedName>
    <definedName name="a9d0109302da741c4beb11c7fb6b57498" hidden="1">#REF!</definedName>
    <definedName name="a9d9de9bfa16a442798bce5c434b18677" localSheetId="4" hidden="1">#REF!</definedName>
    <definedName name="a9d9de9bfa16a442798bce5c434b18677" localSheetId="0" hidden="1">#REF!</definedName>
    <definedName name="a9d9de9bfa16a442798bce5c434b18677" localSheetId="11" hidden="1">#REF!</definedName>
    <definedName name="a9d9de9bfa16a442798bce5c434b18677" localSheetId="8" hidden="1">#REF!</definedName>
    <definedName name="a9d9de9bfa16a442798bce5c434b18677" hidden="1">#REF!</definedName>
    <definedName name="a9daa650ebe0b4d20a1e510cf409b9a80" hidden="1">'[1]Sch 11 Reg Recycle Program'!#REF!</definedName>
    <definedName name="a9dd1d7ba6dc04c979e3fa39d2898e4aa" localSheetId="10" hidden="1">#REF!</definedName>
    <definedName name="a9dd1d7ba6dc04c979e3fa39d2898e4aa" localSheetId="4" hidden="1">#REF!</definedName>
    <definedName name="a9dd1d7ba6dc04c979e3fa39d2898e4aa" localSheetId="0" hidden="1">#REF!</definedName>
    <definedName name="a9dd1d7ba6dc04c979e3fa39d2898e4aa" localSheetId="2" hidden="1">#REF!</definedName>
    <definedName name="a9dd1d7ba6dc04c979e3fa39d2898e4aa" localSheetId="11" hidden="1">#REF!</definedName>
    <definedName name="a9dd1d7ba6dc04c979e3fa39d2898e4aa" localSheetId="8" hidden="1">#REF!</definedName>
    <definedName name="a9dd1d7ba6dc04c979e3fa39d2898e4aa" hidden="1">#REF!</definedName>
    <definedName name="a9ddf167349f6412e97f4a6d598a7b0d6" localSheetId="4" hidden="1">#REF!</definedName>
    <definedName name="a9ddf167349f6412e97f4a6d598a7b0d6" localSheetId="0" hidden="1">#REF!</definedName>
    <definedName name="a9ddf167349f6412e97f4a6d598a7b0d6" localSheetId="11" hidden="1">#REF!</definedName>
    <definedName name="a9ddf167349f6412e97f4a6d598a7b0d6" localSheetId="8" hidden="1">#REF!</definedName>
    <definedName name="a9ddf167349f6412e97f4a6d598a7b0d6" hidden="1">#REF!</definedName>
    <definedName name="a9e3bb15d6761447aa35d1721a4d10ce0" localSheetId="4" hidden="1">#REF!</definedName>
    <definedName name="a9e3bb15d6761447aa35d1721a4d10ce0" localSheetId="0" hidden="1">#REF!</definedName>
    <definedName name="a9e3bb15d6761447aa35d1721a4d10ce0" localSheetId="11" hidden="1">#REF!</definedName>
    <definedName name="a9e3bb15d6761447aa35d1721a4d10ce0" localSheetId="8" hidden="1">#REF!</definedName>
    <definedName name="a9e3bb15d6761447aa35d1721a4d10ce0" hidden="1">#REF!</definedName>
    <definedName name="a9e492ec6cc964eddbfb23ca8200d6afa" localSheetId="4" hidden="1">#REF!</definedName>
    <definedName name="a9e492ec6cc964eddbfb23ca8200d6afa" localSheetId="0" hidden="1">#REF!</definedName>
    <definedName name="a9e492ec6cc964eddbfb23ca8200d6afa" localSheetId="11" hidden="1">#REF!</definedName>
    <definedName name="a9e492ec6cc964eddbfb23ca8200d6afa" localSheetId="8" hidden="1">#REF!</definedName>
    <definedName name="a9e492ec6cc964eddbfb23ca8200d6afa" hidden="1">#REF!</definedName>
    <definedName name="a9e67f0bc0e6644b98f64a23a71332190" hidden="1">'[1]Sch 8 Revenues'!#REF!</definedName>
    <definedName name="a9e683b46820b465c8300b32066768bf2" hidden="1">'[1]Sch 11 Reg Recycle Program'!#REF!</definedName>
    <definedName name="a9e721838c3be4224a5b66875cc633412" hidden="1">'[1]Sch 5 Operating Property'!#REF!</definedName>
    <definedName name="a9e8701c3780a470dbeb2281821341e58" hidden="1">'[1]Sch 5 Operating Property'!#REF!</definedName>
    <definedName name="a9ebb2e2baec34ad4b3b0d5359681fcb7" localSheetId="10" hidden="1">#REF!</definedName>
    <definedName name="a9ebb2e2baec34ad4b3b0d5359681fcb7" localSheetId="4" hidden="1">#REF!</definedName>
    <definedName name="a9ebb2e2baec34ad4b3b0d5359681fcb7" localSheetId="0" hidden="1">#REF!</definedName>
    <definedName name="a9ebb2e2baec34ad4b3b0d5359681fcb7" localSheetId="2" hidden="1">#REF!</definedName>
    <definedName name="a9ebb2e2baec34ad4b3b0d5359681fcb7" localSheetId="11" hidden="1">#REF!</definedName>
    <definedName name="a9ebb2e2baec34ad4b3b0d5359681fcb7" localSheetId="8" hidden="1">#REF!</definedName>
    <definedName name="a9ebb2e2baec34ad4b3b0d5359681fcb7" hidden="1">#REF!</definedName>
    <definedName name="a9ed31b87e23d4aa0b3faa9b3c4e3814b" localSheetId="10" hidden="1">'[5]Schedule 1'!#REF!</definedName>
    <definedName name="a9ed31b87e23d4aa0b3faa9b3c4e3814b" localSheetId="4" hidden="1">'[6]Schedule 1'!#REF!</definedName>
    <definedName name="a9ed31b87e23d4aa0b3faa9b3c4e3814b" localSheetId="0" hidden="1">'[7]Schedule 1'!#REF!</definedName>
    <definedName name="a9ed31b87e23d4aa0b3faa9b3c4e3814b" localSheetId="2" hidden="1">'[5]Schedule 1'!#REF!</definedName>
    <definedName name="a9ed31b87e23d4aa0b3faa9b3c4e3814b" localSheetId="1" hidden="1">'[5]Schedule 1'!#REF!</definedName>
    <definedName name="a9ed31b87e23d4aa0b3faa9b3c4e3814b" localSheetId="11" hidden="1">'[8]Schedule 1'!#REF!</definedName>
    <definedName name="a9ed31b87e23d4aa0b3faa9b3c4e3814b" localSheetId="8" hidden="1">'[1]Sch 1 Veh-Mileage-Accident Info'!#REF!</definedName>
    <definedName name="a9ed31b87e23d4aa0b3faa9b3c4e3814b" hidden="1">'[6]Schedule 1'!#REF!</definedName>
    <definedName name="a9f305d3fc5904a5f91afc19bb95b9a9c" localSheetId="4" hidden="1">#REF!</definedName>
    <definedName name="a9f305d3fc5904a5f91afc19bb95b9a9c" localSheetId="0" hidden="1">#REF!</definedName>
    <definedName name="a9f305d3fc5904a5f91afc19bb95b9a9c" localSheetId="1" hidden="1">#REF!</definedName>
    <definedName name="a9f305d3fc5904a5f91afc19bb95b9a9c" localSheetId="11" hidden="1">#REF!</definedName>
    <definedName name="a9f305d3fc5904a5f91afc19bb95b9a9c" localSheetId="8" hidden="1">#REF!</definedName>
    <definedName name="a9f305d3fc5904a5f91afc19bb95b9a9c" hidden="1">#REF!</definedName>
    <definedName name="a9f498dd582fd45c8bbfd0fa46c928ead" localSheetId="4" hidden="1">#REF!</definedName>
    <definedName name="a9f498dd582fd45c8bbfd0fa46c928ead" localSheetId="0" hidden="1">#REF!</definedName>
    <definedName name="a9f498dd582fd45c8bbfd0fa46c928ead" localSheetId="11" hidden="1">#REF!</definedName>
    <definedName name="a9f498dd582fd45c8bbfd0fa46c928ead" localSheetId="8" hidden="1">#REF!</definedName>
    <definedName name="a9f498dd582fd45c8bbfd0fa46c928ead" hidden="1">#REF!</definedName>
    <definedName name="a9f6ed5a0a3a04083be652cd6b773237e" localSheetId="4" hidden="1">#REF!</definedName>
    <definedName name="a9f6ed5a0a3a04083be652cd6b773237e" localSheetId="0" hidden="1">#REF!</definedName>
    <definedName name="a9f6ed5a0a3a04083be652cd6b773237e" localSheetId="11" hidden="1">#REF!</definedName>
    <definedName name="a9f6ed5a0a3a04083be652cd6b773237e" localSheetId="8" hidden="1">#REF!</definedName>
    <definedName name="a9f6ed5a0a3a04083be652cd6b773237e" hidden="1">#REF!</definedName>
    <definedName name="aa01b74d6feeb4207949338fc052d3ffa" localSheetId="4" hidden="1">#REF!</definedName>
    <definedName name="aa01b74d6feeb4207949338fc052d3ffa" localSheetId="0" hidden="1">#REF!</definedName>
    <definedName name="aa01b74d6feeb4207949338fc052d3ffa" localSheetId="11" hidden="1">#REF!</definedName>
    <definedName name="aa01b74d6feeb4207949338fc052d3ffa" localSheetId="8" hidden="1">#REF!</definedName>
    <definedName name="aa01b74d6feeb4207949338fc052d3ffa" hidden="1">#REF!</definedName>
    <definedName name="aa0a6407514414c2e96d1c49ac4e85f21" localSheetId="4" hidden="1">#REF!</definedName>
    <definedName name="aa0a6407514414c2e96d1c49ac4e85f21" localSheetId="0" hidden="1">#REF!</definedName>
    <definedName name="aa0a6407514414c2e96d1c49ac4e85f21" localSheetId="11" hidden="1">#REF!</definedName>
    <definedName name="aa0a6407514414c2e96d1c49ac4e85f21" localSheetId="8" hidden="1">#REF!</definedName>
    <definedName name="aa0a6407514414c2e96d1c49ac4e85f21" hidden="1">#REF!</definedName>
    <definedName name="aa0be1e92c7b148f9a925aa146f11f0da" localSheetId="4" hidden="1">#REF!</definedName>
    <definedName name="aa0be1e92c7b148f9a925aa146f11f0da" localSheetId="0" hidden="1">#REF!</definedName>
    <definedName name="aa0be1e92c7b148f9a925aa146f11f0da" localSheetId="11" hidden="1">#REF!</definedName>
    <definedName name="aa0be1e92c7b148f9a925aa146f11f0da" localSheetId="8" hidden="1">#REF!</definedName>
    <definedName name="aa0be1e92c7b148f9a925aa146f11f0da" hidden="1">#REF!</definedName>
    <definedName name="aa0be538907b04c6db8f60708014cc94d" localSheetId="4" hidden="1">#REF!</definedName>
    <definedName name="aa0be538907b04c6db8f60708014cc94d" localSheetId="0" hidden="1">#REF!</definedName>
    <definedName name="aa0be538907b04c6db8f60708014cc94d" localSheetId="11" hidden="1">#REF!</definedName>
    <definedName name="aa0be538907b04c6db8f60708014cc94d" localSheetId="8" hidden="1">#REF!</definedName>
    <definedName name="aa0be538907b04c6db8f60708014cc94d" hidden="1">#REF!</definedName>
    <definedName name="aa16af2144c7945d9b8fa4165579d5190" localSheetId="4" hidden="1">#REF!</definedName>
    <definedName name="aa16af2144c7945d9b8fa4165579d5190" localSheetId="0" hidden="1">#REF!</definedName>
    <definedName name="aa16af2144c7945d9b8fa4165579d5190" localSheetId="11" hidden="1">#REF!</definedName>
    <definedName name="aa16af2144c7945d9b8fa4165579d5190" hidden="1">#REF!</definedName>
    <definedName name="aa178239438bd4d709963525c12a77ca8" localSheetId="4" hidden="1">#REF!</definedName>
    <definedName name="aa178239438bd4d709963525c12a77ca8" localSheetId="0" hidden="1">#REF!</definedName>
    <definedName name="aa178239438bd4d709963525c12a77ca8" localSheetId="11" hidden="1">#REF!</definedName>
    <definedName name="aa178239438bd4d709963525c12a77ca8" localSheetId="8" hidden="1">#REF!</definedName>
    <definedName name="aa178239438bd4d709963525c12a77ca8" hidden="1">#REF!</definedName>
    <definedName name="aa1f193de4d9342a783607d35c3d1c4e8" localSheetId="4" hidden="1">#REF!</definedName>
    <definedName name="aa1f193de4d9342a783607d35c3d1c4e8" localSheetId="0" hidden="1">#REF!</definedName>
    <definedName name="aa1f193de4d9342a783607d35c3d1c4e8" localSheetId="11" hidden="1">#REF!</definedName>
    <definedName name="aa1f193de4d9342a783607d35c3d1c4e8" localSheetId="8" hidden="1">#REF!</definedName>
    <definedName name="aa1f193de4d9342a783607d35c3d1c4e8" hidden="1">#REF!</definedName>
    <definedName name="aa236176575af40cbb7ebd694677ec6b8" hidden="1">'[1]Sch 8 Revenues'!#REF!</definedName>
    <definedName name="aa24bdf14762546de950b5543862fd2f7" hidden="1">'[1]Sch 11 Reg Recycle Program'!#REF!</definedName>
    <definedName name="aa258a3a4c99d4584a8aa7f8236477081" hidden="1">'[1]Sch 1 Veh-Mileage-Accident Info'!#REF!</definedName>
    <definedName name="aa269edd2258747eba934d3d1bc837c2d" localSheetId="4" hidden="1">#REF!</definedName>
    <definedName name="aa269edd2258747eba934d3d1bc837c2d" localSheetId="0" hidden="1">#REF!</definedName>
    <definedName name="aa269edd2258747eba934d3d1bc837c2d" localSheetId="11" hidden="1">#REF!</definedName>
    <definedName name="aa269edd2258747eba934d3d1bc837c2d" localSheetId="8" hidden="1">#REF!</definedName>
    <definedName name="aa269edd2258747eba934d3d1bc837c2d" hidden="1">#REF!</definedName>
    <definedName name="aa286e5b5461742fdba69284264f226bf" localSheetId="9" hidden="1">'[3]Cover Sheet'!#REF!</definedName>
    <definedName name="aa286e5b5461742fdba69284264f226bf" localSheetId="8" hidden="1">'[1]Cover Sheet'!#REF!</definedName>
    <definedName name="aa286e5b5461742fdba69284264f226bf" hidden="1">'[4]Cover Sheet'!#REF!</definedName>
    <definedName name="aa28f5cc2687644ec99f6dc58531d3208" localSheetId="4" hidden="1">#REF!</definedName>
    <definedName name="aa28f5cc2687644ec99f6dc58531d3208" localSheetId="0" hidden="1">#REF!</definedName>
    <definedName name="aa28f5cc2687644ec99f6dc58531d3208" localSheetId="1" hidden="1">#REF!</definedName>
    <definedName name="aa28f5cc2687644ec99f6dc58531d3208" localSheetId="11" hidden="1">#REF!</definedName>
    <definedName name="aa28f5cc2687644ec99f6dc58531d3208" localSheetId="8" hidden="1">#REF!</definedName>
    <definedName name="aa28f5cc2687644ec99f6dc58531d3208" hidden="1">#REF!</definedName>
    <definedName name="aa2c3f02a3ef54f0aa781d9582ebf706d" localSheetId="4" hidden="1">#REF!</definedName>
    <definedName name="aa2c3f02a3ef54f0aa781d9582ebf706d" localSheetId="0" hidden="1">#REF!</definedName>
    <definedName name="aa2c3f02a3ef54f0aa781d9582ebf706d" localSheetId="1" hidden="1">#REF!</definedName>
    <definedName name="aa2c3f02a3ef54f0aa781d9582ebf706d" localSheetId="11" hidden="1">#REF!</definedName>
    <definedName name="aa2c3f02a3ef54f0aa781d9582ebf706d" hidden="1">#REF!</definedName>
    <definedName name="aa2c9d8a44a434c6fad30f11f8df4663a" localSheetId="4" hidden="1">#REF!</definedName>
    <definedName name="aa2c9d8a44a434c6fad30f11f8df4663a" localSheetId="0" hidden="1">#REF!</definedName>
    <definedName name="aa2c9d8a44a434c6fad30f11f8df4663a" localSheetId="11" hidden="1">#REF!</definedName>
    <definedName name="aa2c9d8a44a434c6fad30f11f8df4663a" localSheetId="8" hidden="1">#REF!</definedName>
    <definedName name="aa2c9d8a44a434c6fad30f11f8df4663a" hidden="1">#REF!</definedName>
    <definedName name="aa2e4631757254feb8bf6825e350d5731" localSheetId="4" hidden="1">#REF!</definedName>
    <definedName name="aa2e4631757254feb8bf6825e350d5731" localSheetId="0" hidden="1">#REF!</definedName>
    <definedName name="aa2e4631757254feb8bf6825e350d5731" localSheetId="11" hidden="1">#REF!</definedName>
    <definedName name="aa2e4631757254feb8bf6825e350d5731" localSheetId="8" hidden="1">#REF!</definedName>
    <definedName name="aa2e4631757254feb8bf6825e350d5731" hidden="1">#REF!</definedName>
    <definedName name="aa2ffecfa6d8c44a592ab1207eb2eb51c" localSheetId="4" hidden="1">#REF!</definedName>
    <definedName name="aa2ffecfa6d8c44a592ab1207eb2eb51c" localSheetId="0" hidden="1">#REF!</definedName>
    <definedName name="aa2ffecfa6d8c44a592ab1207eb2eb51c" localSheetId="11" hidden="1">#REF!</definedName>
    <definedName name="aa2ffecfa6d8c44a592ab1207eb2eb51c" hidden="1">#REF!</definedName>
    <definedName name="aa327ce45531d4a4fbe016918dfa38a5b" localSheetId="2" hidden="1">#REF!</definedName>
    <definedName name="aa327ce45531d4a4fbe016918dfa38a5b" localSheetId="1" hidden="1">#REF!</definedName>
    <definedName name="aa327ce45531d4a4fbe016918dfa38a5b" localSheetId="11" hidden="1">#REF!</definedName>
    <definedName name="aa327ce45531d4a4fbe016918dfa38a5b" localSheetId="8" hidden="1">#REF!</definedName>
    <definedName name="aa327ce45531d4a4fbe016918dfa38a5b" hidden="1">#REF!</definedName>
    <definedName name="aa337deeba2884416839a7aa3c18a262a" localSheetId="4" hidden="1">#REF!</definedName>
    <definedName name="aa337deeba2884416839a7aa3c18a262a" localSheetId="0" hidden="1">#REF!</definedName>
    <definedName name="aa337deeba2884416839a7aa3c18a262a" localSheetId="1" hidden="1">#REF!</definedName>
    <definedName name="aa337deeba2884416839a7aa3c18a262a" localSheetId="11" hidden="1">#REF!</definedName>
    <definedName name="aa337deeba2884416839a7aa3c18a262a" localSheetId="8" hidden="1">#REF!</definedName>
    <definedName name="aa337deeba2884416839a7aa3c18a262a" hidden="1">#REF!</definedName>
    <definedName name="aa38a62d291e84eae9da2a36e5eabcee7" localSheetId="4" hidden="1">#REF!</definedName>
    <definedName name="aa38a62d291e84eae9da2a36e5eabcee7" localSheetId="0" hidden="1">#REF!</definedName>
    <definedName name="aa38a62d291e84eae9da2a36e5eabcee7" localSheetId="11" hidden="1">#REF!</definedName>
    <definedName name="aa38a62d291e84eae9da2a36e5eabcee7" localSheetId="8" hidden="1">#REF!</definedName>
    <definedName name="aa38a62d291e84eae9da2a36e5eabcee7" hidden="1">#REF!</definedName>
    <definedName name="aa3dca9d860134b2883686963fbdd8f8c" localSheetId="4" hidden="1">#REF!</definedName>
    <definedName name="aa3dca9d860134b2883686963fbdd8f8c" localSheetId="0" hidden="1">#REF!</definedName>
    <definedName name="aa3dca9d860134b2883686963fbdd8f8c" localSheetId="11" hidden="1">#REF!</definedName>
    <definedName name="aa3dca9d860134b2883686963fbdd8f8c" localSheetId="8" hidden="1">#REF!</definedName>
    <definedName name="aa3dca9d860134b2883686963fbdd8f8c" hidden="1">#REF!</definedName>
    <definedName name="aa4000f89406b422ba576c21ebb5bc79a" localSheetId="4" hidden="1">#REF!</definedName>
    <definedName name="aa4000f89406b422ba576c21ebb5bc79a" localSheetId="0" hidden="1">#REF!</definedName>
    <definedName name="aa4000f89406b422ba576c21ebb5bc79a" localSheetId="11" hidden="1">#REF!</definedName>
    <definedName name="aa4000f89406b422ba576c21ebb5bc79a" localSheetId="8" hidden="1">#REF!</definedName>
    <definedName name="aa4000f89406b422ba576c21ebb5bc79a" hidden="1">#REF!</definedName>
    <definedName name="aa535413548034d56b12365f33d3805ac" localSheetId="4" hidden="1">#REF!</definedName>
    <definedName name="aa535413548034d56b12365f33d3805ac" localSheetId="0" hidden="1">#REF!</definedName>
    <definedName name="aa535413548034d56b12365f33d3805ac" localSheetId="11" hidden="1">#REF!</definedName>
    <definedName name="aa535413548034d56b12365f33d3805ac" localSheetId="8" hidden="1">#REF!</definedName>
    <definedName name="aa535413548034d56b12365f33d3805ac" hidden="1">#REF!</definedName>
    <definedName name="aa53996b0b56b4003a708ea9114fd28d0" localSheetId="2" hidden="1">#REF!</definedName>
    <definedName name="aa53996b0b56b4003a708ea9114fd28d0" localSheetId="1" hidden="1">#REF!</definedName>
    <definedName name="aa53996b0b56b4003a708ea9114fd28d0" localSheetId="11" hidden="1">#REF!</definedName>
    <definedName name="aa53996b0b56b4003a708ea9114fd28d0" localSheetId="9" hidden="1">#REF!</definedName>
    <definedName name="aa53996b0b56b4003a708ea9114fd28d0" localSheetId="8" hidden="1">#REF!</definedName>
    <definedName name="aa53996b0b56b4003a708ea9114fd28d0" hidden="1">#REF!</definedName>
    <definedName name="aa5d6023ab09045e08679a45fc5c89239" localSheetId="2" hidden="1">'[1]Sch 8 Revenues'!#REF!</definedName>
    <definedName name="aa5d6023ab09045e08679a45fc5c89239" hidden="1">'[1]Sch 8 Revenues'!#REF!</definedName>
    <definedName name="aa62345e64e094d0ea4871ff8ca481db2" localSheetId="10" hidden="1">#REF!</definedName>
    <definedName name="aa62345e64e094d0ea4871ff8ca481db2" localSheetId="4" hidden="1">#REF!</definedName>
    <definedName name="aa62345e64e094d0ea4871ff8ca481db2" localSheetId="0" hidden="1">#REF!</definedName>
    <definedName name="aa62345e64e094d0ea4871ff8ca481db2" localSheetId="1" hidden="1">#REF!</definedName>
    <definedName name="aa62345e64e094d0ea4871ff8ca481db2" localSheetId="11" hidden="1">#REF!</definedName>
    <definedName name="aa62345e64e094d0ea4871ff8ca481db2" localSheetId="8" hidden="1">#REF!</definedName>
    <definedName name="aa62345e64e094d0ea4871ff8ca481db2" hidden="1">#REF!</definedName>
    <definedName name="aa62648beb6654c7cacae1d156fd6d241" localSheetId="4" hidden="1">#REF!</definedName>
    <definedName name="aa62648beb6654c7cacae1d156fd6d241" localSheetId="0" hidden="1">#REF!</definedName>
    <definedName name="aa62648beb6654c7cacae1d156fd6d241" localSheetId="11" hidden="1">#REF!</definedName>
    <definedName name="aa62648beb6654c7cacae1d156fd6d241" localSheetId="8" hidden="1">#REF!</definedName>
    <definedName name="aa62648beb6654c7cacae1d156fd6d241" hidden="1">#REF!</definedName>
    <definedName name="aa65f777157c34025bdee8af69fc47fa4" localSheetId="4" hidden="1">#REF!</definedName>
    <definedName name="aa65f777157c34025bdee8af69fc47fa4" localSheetId="0" hidden="1">#REF!</definedName>
    <definedName name="aa65f777157c34025bdee8af69fc47fa4" localSheetId="11" hidden="1">#REF!</definedName>
    <definedName name="aa65f777157c34025bdee8af69fc47fa4" localSheetId="8" hidden="1">#REF!</definedName>
    <definedName name="aa65f777157c34025bdee8af69fc47fa4" hidden="1">#REF!</definedName>
    <definedName name="aa6620a601ce94a92b53d5d397d808cfc" hidden="1">'[1]Sch 8 Revenues'!#REF!</definedName>
    <definedName name="aa7d5777063ed4a9eb69f782791defd0e" localSheetId="10" hidden="1">#REF!</definedName>
    <definedName name="aa7d5777063ed4a9eb69f782791defd0e" localSheetId="4" hidden="1">#REF!</definedName>
    <definedName name="aa7d5777063ed4a9eb69f782791defd0e" localSheetId="0" hidden="1">#REF!</definedName>
    <definedName name="aa7d5777063ed4a9eb69f782791defd0e" localSheetId="2" hidden="1">#REF!</definedName>
    <definedName name="aa7d5777063ed4a9eb69f782791defd0e" localSheetId="11" hidden="1">#REF!</definedName>
    <definedName name="aa7d5777063ed4a9eb69f782791defd0e" localSheetId="8" hidden="1">#REF!</definedName>
    <definedName name="aa7d5777063ed4a9eb69f782791defd0e" hidden="1">#REF!</definedName>
    <definedName name="aa7ec686164304dfcbde5ee2bf4f71175" localSheetId="2" hidden="1">#REF!</definedName>
    <definedName name="aa7ec686164304dfcbde5ee2bf4f71175" localSheetId="1" hidden="1">#REF!</definedName>
    <definedName name="aa7ec686164304dfcbde5ee2bf4f71175" localSheetId="11" hidden="1">#REF!</definedName>
    <definedName name="aa7ec686164304dfcbde5ee2bf4f71175" localSheetId="9" hidden="1">#REF!</definedName>
    <definedName name="aa7ec686164304dfcbde5ee2bf4f71175" localSheetId="8" hidden="1">#REF!</definedName>
    <definedName name="aa7ec686164304dfcbde5ee2bf4f71175" hidden="1">#REF!</definedName>
    <definedName name="aa81e027a2efd4a0987567a2384417335" localSheetId="2" hidden="1">'[1]Sch 5 Operating Property'!#REF!</definedName>
    <definedName name="aa81e027a2efd4a0987567a2384417335" hidden="1">'[1]Sch 5 Operating Property'!#REF!</definedName>
    <definedName name="aa82b5cfe840b4041a6a3c3efcb2c1207" localSheetId="4" hidden="1">#REF!</definedName>
    <definedName name="aa82b5cfe840b4041a6a3c3efcb2c1207" localSheetId="0" hidden="1">#REF!</definedName>
    <definedName name="aa82b5cfe840b4041a6a3c3efcb2c1207" localSheetId="1" hidden="1">#REF!</definedName>
    <definedName name="aa82b5cfe840b4041a6a3c3efcb2c1207" localSheetId="11" hidden="1">#REF!</definedName>
    <definedName name="aa82b5cfe840b4041a6a3c3efcb2c1207" localSheetId="8" hidden="1">#REF!</definedName>
    <definedName name="aa82b5cfe840b4041a6a3c3efcb2c1207" hidden="1">#REF!</definedName>
    <definedName name="aa894df80ee924cc98fed06fb1cd047d7" localSheetId="4" hidden="1">#REF!</definedName>
    <definedName name="aa894df80ee924cc98fed06fb1cd047d7" localSheetId="0" hidden="1">#REF!</definedName>
    <definedName name="aa894df80ee924cc98fed06fb1cd047d7" localSheetId="11" hidden="1">#REF!</definedName>
    <definedName name="aa894df80ee924cc98fed06fb1cd047d7" localSheetId="8" hidden="1">#REF!</definedName>
    <definedName name="aa894df80ee924cc98fed06fb1cd047d7" hidden="1">#REF!</definedName>
    <definedName name="aa8bdb3e31bf3487bbdcfd7d29e8f1b04" localSheetId="4" hidden="1">#REF!</definedName>
    <definedName name="aa8bdb3e31bf3487bbdcfd7d29e8f1b04" localSheetId="0" hidden="1">#REF!</definedName>
    <definedName name="aa8bdb3e31bf3487bbdcfd7d29e8f1b04" localSheetId="11" hidden="1">#REF!</definedName>
    <definedName name="aa8bdb3e31bf3487bbdcfd7d29e8f1b04" localSheetId="8" hidden="1">#REF!</definedName>
    <definedName name="aa8bdb3e31bf3487bbdcfd7d29e8f1b04" hidden="1">#REF!</definedName>
    <definedName name="aa9201eded05943f880bd9d75c607480e" hidden="1">'[1]Sch 8 Revenues'!#REF!</definedName>
    <definedName name="aa96104d1da0d43b1a9faac4abe79f021" localSheetId="4" hidden="1">'[2]Schedule 6'!#REF!</definedName>
    <definedName name="aa96104d1da0d43b1a9faac4abe79f021" localSheetId="2" hidden="1">'[2]Schedule 6'!#REF!</definedName>
    <definedName name="aa96104d1da0d43b1a9faac4abe79f021" localSheetId="11" hidden="1">'[2]Schedule 6'!#REF!</definedName>
    <definedName name="aa96104d1da0d43b1a9faac4abe79f021" localSheetId="8" hidden="1">'[1]Sch 13 Garbage Disposal Fees'!#REF!</definedName>
    <definedName name="aa96104d1da0d43b1a9faac4abe79f021" hidden="1">'[2]Schedule 6'!#REF!</definedName>
    <definedName name="aa98515445ef545479b8e5d9b7a1e3891" localSheetId="2" hidden="1">'[1]Sch 8 Revenues'!#REF!</definedName>
    <definedName name="aa98515445ef545479b8e5d9b7a1e3891" hidden="1">'[1]Sch 8 Revenues'!#REF!</definedName>
    <definedName name="aa99456c1bb20445aab15c007ccdf9718" hidden="1">'[1]Sch 8 Revenues'!#REF!</definedName>
    <definedName name="aa9ec6fe3d8be4e6fa7bb97e605277466" localSheetId="4" hidden="1">#REF!</definedName>
    <definedName name="aa9ec6fe3d8be4e6fa7bb97e605277466" localSheetId="0" hidden="1">#REF!</definedName>
    <definedName name="aa9ec6fe3d8be4e6fa7bb97e605277466" localSheetId="1" hidden="1">#REF!</definedName>
    <definedName name="aa9ec6fe3d8be4e6fa7bb97e605277466" localSheetId="11" hidden="1">#REF!</definedName>
    <definedName name="aa9ec6fe3d8be4e6fa7bb97e605277466" localSheetId="8" hidden="1">#REF!</definedName>
    <definedName name="aa9ec6fe3d8be4e6fa7bb97e605277466" hidden="1">#REF!</definedName>
    <definedName name="aaa02204547df450bb7feb87c1b5ce094" localSheetId="2" hidden="1">#REF!</definedName>
    <definedName name="aaa02204547df450bb7feb87c1b5ce094" localSheetId="1" hidden="1">#REF!</definedName>
    <definedName name="aaa02204547df450bb7feb87c1b5ce094" localSheetId="11" hidden="1">#REF!</definedName>
    <definedName name="aaa02204547df450bb7feb87c1b5ce094" localSheetId="8" hidden="1">#REF!</definedName>
    <definedName name="aaa02204547df450bb7feb87c1b5ce094" hidden="1">#REF!</definedName>
    <definedName name="aaa30f7311196431fa86800279cb1a9dc" localSheetId="4" hidden="1">#REF!</definedName>
    <definedName name="aaa30f7311196431fa86800279cb1a9dc" localSheetId="0" hidden="1">#REF!</definedName>
    <definedName name="aaa30f7311196431fa86800279cb1a9dc" localSheetId="1" hidden="1">#REF!</definedName>
    <definedName name="aaa30f7311196431fa86800279cb1a9dc" localSheetId="11" hidden="1">#REF!</definedName>
    <definedName name="aaa30f7311196431fa86800279cb1a9dc" localSheetId="8" hidden="1">#REF!</definedName>
    <definedName name="aaa30f7311196431fa86800279cb1a9dc" hidden="1">#REF!</definedName>
    <definedName name="aaa55705cbe0442a7b738d9fa68ac1bb1" localSheetId="4" hidden="1">#REF!</definedName>
    <definedName name="aaa55705cbe0442a7b738d9fa68ac1bb1" localSheetId="0" hidden="1">#REF!</definedName>
    <definedName name="aaa55705cbe0442a7b738d9fa68ac1bb1" localSheetId="11" hidden="1">#REF!</definedName>
    <definedName name="aaa55705cbe0442a7b738d9fa68ac1bb1" localSheetId="8" hidden="1">#REF!</definedName>
    <definedName name="aaa55705cbe0442a7b738d9fa68ac1bb1" hidden="1">#REF!</definedName>
    <definedName name="aaa88ba387a3a43dc9473e4e3b75c6cbf" localSheetId="4" hidden="1">#REF!</definedName>
    <definedName name="aaa88ba387a3a43dc9473e4e3b75c6cbf" localSheetId="0" hidden="1">#REF!</definedName>
    <definedName name="aaa88ba387a3a43dc9473e4e3b75c6cbf" localSheetId="11" hidden="1">#REF!</definedName>
    <definedName name="aaa88ba387a3a43dc9473e4e3b75c6cbf" localSheetId="8" hidden="1">#REF!</definedName>
    <definedName name="aaa88ba387a3a43dc9473e4e3b75c6cbf" hidden="1">#REF!</definedName>
    <definedName name="aaaaaec37d7e04e3e87f29985d113eb5a" localSheetId="4" hidden="1">#REF!</definedName>
    <definedName name="aaaaaec37d7e04e3e87f29985d113eb5a" localSheetId="0" hidden="1">#REF!</definedName>
    <definedName name="aaaaaec37d7e04e3e87f29985d113eb5a" localSheetId="11" hidden="1">#REF!</definedName>
    <definedName name="aaaaaec37d7e04e3e87f29985d113eb5a" localSheetId="8" hidden="1">#REF!</definedName>
    <definedName name="aaaaaec37d7e04e3e87f29985d113eb5a" hidden="1">#REF!</definedName>
    <definedName name="aaadfffa61b574a2588ccb4d2323d3f51" localSheetId="4" hidden="1">#REF!</definedName>
    <definedName name="aaadfffa61b574a2588ccb4d2323d3f51" localSheetId="0" hidden="1">#REF!</definedName>
    <definedName name="aaadfffa61b574a2588ccb4d2323d3f51" localSheetId="11" hidden="1">#REF!</definedName>
    <definedName name="aaadfffa61b574a2588ccb4d2323d3f51" localSheetId="8" hidden="1">#REF!</definedName>
    <definedName name="aaadfffa61b574a2588ccb4d2323d3f51" hidden="1">#REF!</definedName>
    <definedName name="aab0701b60eb743d594ea88bb90b9065f" localSheetId="10" hidden="1">'[2]Schedule 6'!#REF!</definedName>
    <definedName name="aab0701b60eb743d594ea88bb90b9065f" localSheetId="4" hidden="1">'[6]Schedule 6'!#REF!</definedName>
    <definedName name="aab0701b60eb743d594ea88bb90b9065f" localSheetId="0" hidden="1">'[6]Schedule 6'!#REF!</definedName>
    <definedName name="aab0701b60eb743d594ea88bb90b9065f" localSheetId="2" hidden="1">'[2]Schedule 6'!#REF!</definedName>
    <definedName name="aab0701b60eb743d594ea88bb90b9065f" localSheetId="1" hidden="1">'[2]Schedule 6'!#REF!</definedName>
    <definedName name="aab0701b60eb743d594ea88bb90b9065f" localSheetId="11" hidden="1">'[6]Schedule 6'!#REF!</definedName>
    <definedName name="aab0701b60eb743d594ea88bb90b9065f" localSheetId="8" hidden="1">'[1]Sch 13 Garbage Disposal Fees'!#REF!</definedName>
    <definedName name="aab0701b60eb743d594ea88bb90b9065f" hidden="1">'[6]Schedule 6'!#REF!</definedName>
    <definedName name="aab3f2247c7094305a23bfb213a1119d9" hidden="1">'[1]Sch 8 Revenues'!#REF!</definedName>
    <definedName name="aab82f3e351e44405b1b6117a45462ada" localSheetId="4" hidden="1">#REF!</definedName>
    <definedName name="aab82f3e351e44405b1b6117a45462ada" localSheetId="0" hidden="1">#REF!</definedName>
    <definedName name="aab82f3e351e44405b1b6117a45462ada" localSheetId="1" hidden="1">#REF!</definedName>
    <definedName name="aab82f3e351e44405b1b6117a45462ada" localSheetId="11" hidden="1">#REF!</definedName>
    <definedName name="aab82f3e351e44405b1b6117a45462ada" localSheetId="8" hidden="1">#REF!</definedName>
    <definedName name="aab82f3e351e44405b1b6117a45462ada" hidden="1">#REF!</definedName>
    <definedName name="aabb447c29e5f4957bd44f1d611a91abf" localSheetId="4" hidden="1">#REF!</definedName>
    <definedName name="aabb447c29e5f4957bd44f1d611a91abf" localSheetId="0" hidden="1">#REF!</definedName>
    <definedName name="aabb447c29e5f4957bd44f1d611a91abf" localSheetId="11" hidden="1">#REF!</definedName>
    <definedName name="aabb447c29e5f4957bd44f1d611a91abf" localSheetId="8" hidden="1">#REF!</definedName>
    <definedName name="aabb447c29e5f4957bd44f1d611a91abf" hidden="1">#REF!</definedName>
    <definedName name="aabf5743fea904caea076dc3f0f3bb9d2" localSheetId="4" hidden="1">#REF!</definedName>
    <definedName name="aabf5743fea904caea076dc3f0f3bb9d2" localSheetId="0" hidden="1">#REF!</definedName>
    <definedName name="aabf5743fea904caea076dc3f0f3bb9d2" localSheetId="11" hidden="1">#REF!</definedName>
    <definedName name="aabf5743fea904caea076dc3f0f3bb9d2" localSheetId="8" hidden="1">#REF!</definedName>
    <definedName name="aabf5743fea904caea076dc3f0f3bb9d2" hidden="1">#REF!</definedName>
    <definedName name="aacca02ba241d461495c5cfe2ed3ed7b1" hidden="1">'[1]Sch 5 Operating Property'!#REF!</definedName>
    <definedName name="aae12964e4b4c4df0b626a680ea7d8631" localSheetId="4" hidden="1">#REF!</definedName>
    <definedName name="aae12964e4b4c4df0b626a680ea7d8631" localSheetId="0" hidden="1">#REF!</definedName>
    <definedName name="aae12964e4b4c4df0b626a680ea7d8631" localSheetId="11" hidden="1">#REF!</definedName>
    <definedName name="aae12964e4b4c4df0b626a680ea7d8631" localSheetId="8" hidden="1">#REF!</definedName>
    <definedName name="aae12964e4b4c4df0b626a680ea7d8631" hidden="1">#REF!</definedName>
    <definedName name="aae83cf5fe0ac4b8da3f9f28ece606f41" hidden="1">'[1]Sch 11 Reg Recycle Program'!#REF!</definedName>
    <definedName name="aaea093db5961484db6f80d95cb65c50f" localSheetId="10" hidden="1">#REF!</definedName>
    <definedName name="aaea093db5961484db6f80d95cb65c50f" localSheetId="4" hidden="1">#REF!</definedName>
    <definedName name="aaea093db5961484db6f80d95cb65c50f" localSheetId="0" hidden="1">#REF!</definedName>
    <definedName name="aaea093db5961484db6f80d95cb65c50f" localSheetId="2" hidden="1">#REF!</definedName>
    <definedName name="aaea093db5961484db6f80d95cb65c50f" localSheetId="11" hidden="1">#REF!</definedName>
    <definedName name="aaea093db5961484db6f80d95cb65c50f" localSheetId="8" hidden="1">#REF!</definedName>
    <definedName name="aaea093db5961484db6f80d95cb65c50f" hidden="1">#REF!</definedName>
    <definedName name="aaf10f7ed75a54243b84b62a0d536d533" localSheetId="4" hidden="1">#REF!</definedName>
    <definedName name="aaf10f7ed75a54243b84b62a0d536d533" localSheetId="0" hidden="1">#REF!</definedName>
    <definedName name="aaf10f7ed75a54243b84b62a0d536d533" localSheetId="11" hidden="1">#REF!</definedName>
    <definedName name="aaf10f7ed75a54243b84b62a0d536d533" localSheetId="8" hidden="1">#REF!</definedName>
    <definedName name="aaf10f7ed75a54243b84b62a0d536d533" hidden="1">#REF!</definedName>
    <definedName name="aafa368d899ae48ae9f1e91ea37a2d9a1" localSheetId="10" hidden="1">'[5]Schedule 1'!#REF!</definedName>
    <definedName name="aafa368d899ae48ae9f1e91ea37a2d9a1" localSheetId="4" hidden="1">'[6]Schedule 1'!#REF!</definedName>
    <definedName name="aafa368d899ae48ae9f1e91ea37a2d9a1" localSheetId="0" hidden="1">'[7]Schedule 1'!#REF!</definedName>
    <definedName name="aafa368d899ae48ae9f1e91ea37a2d9a1" localSheetId="2" hidden="1">'[5]Schedule 1'!#REF!</definedName>
    <definedName name="aafa368d899ae48ae9f1e91ea37a2d9a1" localSheetId="1" hidden="1">'[5]Schedule 1'!#REF!</definedName>
    <definedName name="aafa368d899ae48ae9f1e91ea37a2d9a1" localSheetId="11" hidden="1">'[8]Schedule 1'!#REF!</definedName>
    <definedName name="aafa368d899ae48ae9f1e91ea37a2d9a1" localSheetId="8" hidden="1">'[1]Sch 1 Veh-Mileage-Accident Info'!#REF!</definedName>
    <definedName name="aafa368d899ae48ae9f1e91ea37a2d9a1" hidden="1">'[6]Schedule 1'!#REF!</definedName>
    <definedName name="aafc9591f3c5b4c2f885f071adea8b352" localSheetId="4" hidden="1">#REF!</definedName>
    <definedName name="aafc9591f3c5b4c2f885f071adea8b352" localSheetId="0" hidden="1">#REF!</definedName>
    <definedName name="aafc9591f3c5b4c2f885f071adea8b352" localSheetId="1" hidden="1">#REF!</definedName>
    <definedName name="aafc9591f3c5b4c2f885f071adea8b352" localSheetId="11" hidden="1">#REF!</definedName>
    <definedName name="aafc9591f3c5b4c2f885f071adea8b352" localSheetId="8" hidden="1">#REF!</definedName>
    <definedName name="aafc9591f3c5b4c2f885f071adea8b352" hidden="1">#REF!</definedName>
    <definedName name="aafcbb6da529140088a3c9378f908d7d5" localSheetId="4" hidden="1">#REF!</definedName>
    <definedName name="aafcbb6da529140088a3c9378f908d7d5" localSheetId="0" hidden="1">#REF!</definedName>
    <definedName name="aafcbb6da529140088a3c9378f908d7d5" localSheetId="11" hidden="1">#REF!</definedName>
    <definedName name="aafcbb6da529140088a3c9378f908d7d5" localSheetId="8" hidden="1">#REF!</definedName>
    <definedName name="aafcbb6da529140088a3c9378f908d7d5" hidden="1">#REF!</definedName>
    <definedName name="aafe76702f280459683a89fa972fd1651" localSheetId="8" hidden="1">'[1]Cover Sheet'!#REF!</definedName>
    <definedName name="ab03a90d7c31646fd86145d9904e9a306" localSheetId="10" hidden="1">'[1]Sch 8 Revenues'!#REF!</definedName>
    <definedName name="ab03a90d7c31646fd86145d9904e9a306" localSheetId="2" hidden="1">'[1]Sch 8 Revenues'!#REF!</definedName>
    <definedName name="ab03a90d7c31646fd86145d9904e9a306" localSheetId="11" hidden="1">'[1]Sch 8 Revenues'!#REF!</definedName>
    <definedName name="ab03a90d7c31646fd86145d9904e9a306" hidden="1">'[1]Sch 8 Revenues'!#REF!</definedName>
    <definedName name="ab04decf847ab4c8f9c82d61fd2239fd8" localSheetId="10" hidden="1">'[1]Sch 8 Revenues'!#REF!</definedName>
    <definedName name="ab04decf847ab4c8f9c82d61fd2239fd8" localSheetId="2" hidden="1">'[1]Sch 8 Revenues'!#REF!</definedName>
    <definedName name="ab04decf847ab4c8f9c82d61fd2239fd8" hidden="1">'[1]Sch 8 Revenues'!#REF!</definedName>
    <definedName name="ab0b461460226460e82beb8f515eda0c5" localSheetId="4" hidden="1">#REF!</definedName>
    <definedName name="ab0b461460226460e82beb8f515eda0c5" localSheetId="0" hidden="1">#REF!</definedName>
    <definedName name="ab0b461460226460e82beb8f515eda0c5" localSheetId="1" hidden="1">#REF!</definedName>
    <definedName name="ab0b461460226460e82beb8f515eda0c5" localSheetId="11" hidden="1">#REF!</definedName>
    <definedName name="ab0b461460226460e82beb8f515eda0c5" localSheetId="8" hidden="1">#REF!</definedName>
    <definedName name="ab0b461460226460e82beb8f515eda0c5" hidden="1">#REF!</definedName>
    <definedName name="ab19db28d187c4057a1c779ef0f50ee6e" localSheetId="4" hidden="1">#REF!</definedName>
    <definedName name="ab19db28d187c4057a1c779ef0f50ee6e" localSheetId="0" hidden="1">#REF!</definedName>
    <definedName name="ab19db28d187c4057a1c779ef0f50ee6e" localSheetId="11" hidden="1">#REF!</definedName>
    <definedName name="ab19db28d187c4057a1c779ef0f50ee6e" localSheetId="8" hidden="1">#REF!</definedName>
    <definedName name="ab19db28d187c4057a1c779ef0f50ee6e" hidden="1">#REF!</definedName>
    <definedName name="ab1e5826a6c794903976b735a39a620a9" localSheetId="4" hidden="1">#REF!</definedName>
    <definedName name="ab1e5826a6c794903976b735a39a620a9" localSheetId="0" hidden="1">#REF!</definedName>
    <definedName name="ab1e5826a6c794903976b735a39a620a9" localSheetId="11" hidden="1">#REF!</definedName>
    <definedName name="ab1e5826a6c794903976b735a39a620a9" localSheetId="8" hidden="1">#REF!</definedName>
    <definedName name="ab1e5826a6c794903976b735a39a620a9" hidden="1">#REF!</definedName>
    <definedName name="ab27fadebcf92434380de3c5af11034c1" localSheetId="4" hidden="1">#REF!</definedName>
    <definedName name="ab27fadebcf92434380de3c5af11034c1" localSheetId="0" hidden="1">#REF!</definedName>
    <definedName name="ab27fadebcf92434380de3c5af11034c1" localSheetId="11" hidden="1">#REF!</definedName>
    <definedName name="ab27fadebcf92434380de3c5af11034c1" localSheetId="8" hidden="1">#REF!</definedName>
    <definedName name="ab27fadebcf92434380de3c5af11034c1" hidden="1">#REF!</definedName>
    <definedName name="ab35cab1e50b44547963ff5a6d7df6a00" localSheetId="4" hidden="1">#REF!</definedName>
    <definedName name="ab35cab1e50b44547963ff5a6d7df6a00" localSheetId="0" hidden="1">#REF!</definedName>
    <definedName name="ab35cab1e50b44547963ff5a6d7df6a00" localSheetId="11" hidden="1">#REF!</definedName>
    <definedName name="ab35cab1e50b44547963ff5a6d7df6a00" localSheetId="8" hidden="1">#REF!</definedName>
    <definedName name="ab35cab1e50b44547963ff5a6d7df6a00" hidden="1">#REF!</definedName>
    <definedName name="ab36fdf5cec364e9789e482cc7152f46a" localSheetId="2" hidden="1">#REF!</definedName>
    <definedName name="ab36fdf5cec364e9789e482cc7152f46a" localSheetId="1" hidden="1">#REF!</definedName>
    <definedName name="ab36fdf5cec364e9789e482cc7152f46a" localSheetId="11" hidden="1">#REF!</definedName>
    <definedName name="ab36fdf5cec364e9789e482cc7152f46a" localSheetId="8" hidden="1">#REF!</definedName>
    <definedName name="ab36fdf5cec364e9789e482cc7152f46a" hidden="1">#REF!</definedName>
    <definedName name="ab3f5f436d838405c9d82aaf7c6151253" localSheetId="4" hidden="1">#REF!</definedName>
    <definedName name="ab3f5f436d838405c9d82aaf7c6151253" localSheetId="0" hidden="1">#REF!</definedName>
    <definedName name="ab3f5f436d838405c9d82aaf7c6151253" localSheetId="1" hidden="1">#REF!</definedName>
    <definedName name="ab3f5f436d838405c9d82aaf7c6151253" localSheetId="11" hidden="1">#REF!</definedName>
    <definedName name="ab3f5f436d838405c9d82aaf7c6151253" localSheetId="8" hidden="1">#REF!</definedName>
    <definedName name="ab3f5f436d838405c9d82aaf7c6151253" hidden="1">#REF!</definedName>
    <definedName name="ab4173c38fa8841269ddb465c77df9393" localSheetId="4" hidden="1">#REF!</definedName>
    <definedName name="ab4173c38fa8841269ddb465c77df9393" localSheetId="0" hidden="1">#REF!</definedName>
    <definedName name="ab4173c38fa8841269ddb465c77df9393" localSheetId="11" hidden="1">#REF!</definedName>
    <definedName name="ab4173c38fa8841269ddb465c77df9393" hidden="1">#REF!</definedName>
    <definedName name="ab43c4b523eda4933a5001c7ef719bfe3" localSheetId="4" hidden="1">#REF!</definedName>
    <definedName name="ab43c4b523eda4933a5001c7ef719bfe3" localSheetId="0" hidden="1">#REF!</definedName>
    <definedName name="ab43c4b523eda4933a5001c7ef719bfe3" localSheetId="11" hidden="1">#REF!</definedName>
    <definedName name="ab43c4b523eda4933a5001c7ef719bfe3" localSheetId="8" hidden="1">#REF!</definedName>
    <definedName name="ab43c4b523eda4933a5001c7ef719bfe3" hidden="1">#REF!</definedName>
    <definedName name="ab4424d882ea14e8899935c764a4fdcd6" localSheetId="4" hidden="1">#REF!</definedName>
    <definedName name="ab4424d882ea14e8899935c764a4fdcd6" localSheetId="0" hidden="1">#REF!</definedName>
    <definedName name="ab4424d882ea14e8899935c764a4fdcd6" localSheetId="11" hidden="1">#REF!</definedName>
    <definedName name="ab4424d882ea14e8899935c764a4fdcd6" localSheetId="8" hidden="1">#REF!</definedName>
    <definedName name="ab4424d882ea14e8899935c764a4fdcd6" hidden="1">#REF!</definedName>
    <definedName name="ab469715a33964d46b6706ccea3250660" localSheetId="2" hidden="1">#REF!</definedName>
    <definedName name="ab469715a33964d46b6706ccea3250660" localSheetId="1" hidden="1">#REF!</definedName>
    <definedName name="ab469715a33964d46b6706ccea3250660" localSheetId="11" hidden="1">#REF!</definedName>
    <definedName name="ab469715a33964d46b6706ccea3250660" localSheetId="9" hidden="1">#REF!</definedName>
    <definedName name="ab469715a33964d46b6706ccea3250660" localSheetId="8" hidden="1">#REF!</definedName>
    <definedName name="ab469715a33964d46b6706ccea3250660" hidden="1">#REF!</definedName>
    <definedName name="ab516356223914cae9988f695cc0ce551" localSheetId="4" hidden="1">#REF!</definedName>
    <definedName name="ab516356223914cae9988f695cc0ce551" localSheetId="0" hidden="1">#REF!</definedName>
    <definedName name="ab516356223914cae9988f695cc0ce551" localSheetId="1" hidden="1">#REF!</definedName>
    <definedName name="ab516356223914cae9988f695cc0ce551" localSheetId="11" hidden="1">#REF!</definedName>
    <definedName name="ab516356223914cae9988f695cc0ce551" localSheetId="8" hidden="1">#REF!</definedName>
    <definedName name="ab516356223914cae9988f695cc0ce551" hidden="1">#REF!</definedName>
    <definedName name="ab592b2022590403ea49d816f444aa60b" hidden="1">'[1]Sch 11 Reg Recycle Program'!#REF!</definedName>
    <definedName name="ab62f0b76d80a416492246099c4cb7a90" localSheetId="4" hidden="1">#REF!</definedName>
    <definedName name="ab62f0b76d80a416492246099c4cb7a90" localSheetId="0" hidden="1">#REF!</definedName>
    <definedName name="ab62f0b76d80a416492246099c4cb7a90" localSheetId="11" hidden="1">#REF!</definedName>
    <definedName name="ab62f0b76d80a416492246099c4cb7a90" localSheetId="8" hidden="1">#REF!</definedName>
    <definedName name="ab62f0b76d80a416492246099c4cb7a90" hidden="1">#REF!</definedName>
    <definedName name="ab62f1986c6cd436f89aad9d82bb1b760" hidden="1">'[1]Sch 1 Veh-Mileage-Accident Info'!#REF!</definedName>
    <definedName name="ab661b273ef9f4749baa7a7f5c66dc983" localSheetId="4" hidden="1">#REF!</definedName>
    <definedName name="ab661b273ef9f4749baa7a7f5c66dc983" localSheetId="0" hidden="1">#REF!</definedName>
    <definedName name="ab661b273ef9f4749baa7a7f5c66dc983" localSheetId="11" hidden="1">#REF!</definedName>
    <definedName name="ab661b273ef9f4749baa7a7f5c66dc983" localSheetId="8" hidden="1">#REF!</definedName>
    <definedName name="ab661b273ef9f4749baa7a7f5c66dc983" hidden="1">#REF!</definedName>
    <definedName name="ab67ccc79237047a49d35d7cb6b68692a" localSheetId="4" hidden="1">#REF!</definedName>
    <definedName name="ab67ccc79237047a49d35d7cb6b68692a" localSheetId="0" hidden="1">#REF!</definedName>
    <definedName name="ab67ccc79237047a49d35d7cb6b68692a" localSheetId="11" hidden="1">#REF!</definedName>
    <definedName name="ab67ccc79237047a49d35d7cb6b68692a" localSheetId="8" hidden="1">#REF!</definedName>
    <definedName name="ab67ccc79237047a49d35d7cb6b68692a" hidden="1">#REF!</definedName>
    <definedName name="ab6cef41c293a429e968d906ccc8c74e5" localSheetId="4" hidden="1">#REF!</definedName>
    <definedName name="ab6cef41c293a429e968d906ccc8c74e5" localSheetId="0" hidden="1">#REF!</definedName>
    <definedName name="ab6cef41c293a429e968d906ccc8c74e5" localSheetId="11" hidden="1">#REF!</definedName>
    <definedName name="ab6cef41c293a429e968d906ccc8c74e5" localSheetId="8" hidden="1">#REF!</definedName>
    <definedName name="ab6cef41c293a429e968d906ccc8c74e5" hidden="1">#REF!</definedName>
    <definedName name="ab73fdb63f53b4fa59c5738665b3f2884" hidden="1">'[1]Sch 8 Revenues'!#REF!</definedName>
    <definedName name="ab7588bbf81764d139849e27be2a42849" localSheetId="10" hidden="1">#REF!</definedName>
    <definedName name="ab7588bbf81764d139849e27be2a42849" localSheetId="4" hidden="1">#REF!</definedName>
    <definedName name="ab7588bbf81764d139849e27be2a42849" localSheetId="0" hidden="1">#REF!</definedName>
    <definedName name="ab7588bbf81764d139849e27be2a42849" localSheetId="2" hidden="1">#REF!</definedName>
    <definedName name="ab7588bbf81764d139849e27be2a42849" localSheetId="11" hidden="1">#REF!</definedName>
    <definedName name="ab7588bbf81764d139849e27be2a42849" localSheetId="8" hidden="1">#REF!</definedName>
    <definedName name="ab7588bbf81764d139849e27be2a42849" hidden="1">#REF!</definedName>
    <definedName name="ab767933b527c477f9683c2df425d33f0" localSheetId="4" hidden="1">#REF!</definedName>
    <definedName name="ab767933b527c477f9683c2df425d33f0" localSheetId="0" hidden="1">#REF!</definedName>
    <definedName name="ab767933b527c477f9683c2df425d33f0" localSheetId="11" hidden="1">#REF!</definedName>
    <definedName name="ab767933b527c477f9683c2df425d33f0" localSheetId="8" hidden="1">#REF!</definedName>
    <definedName name="ab767933b527c477f9683c2df425d33f0" hidden="1">#REF!</definedName>
    <definedName name="ab792d7ee5bfc416dacd4da0a2d7a8e2f" hidden="1">'[1]Sch 8 Revenues'!#REF!</definedName>
    <definedName name="ab88011f6e9484eb2ae224d5cdceb7193" localSheetId="10" hidden="1">#REF!</definedName>
    <definedName name="ab88011f6e9484eb2ae224d5cdceb7193" localSheetId="4" hidden="1">#REF!</definedName>
    <definedName name="ab88011f6e9484eb2ae224d5cdceb7193" localSheetId="0" hidden="1">#REF!</definedName>
    <definedName name="ab88011f6e9484eb2ae224d5cdceb7193" localSheetId="2" hidden="1">#REF!</definedName>
    <definedName name="ab88011f6e9484eb2ae224d5cdceb7193" localSheetId="11" hidden="1">#REF!</definedName>
    <definedName name="ab88011f6e9484eb2ae224d5cdceb7193" localSheetId="8" hidden="1">#REF!</definedName>
    <definedName name="ab88011f6e9484eb2ae224d5cdceb7193" hidden="1">#REF!</definedName>
    <definedName name="ab8df1bc8b7f342e9b765f4871ce06554" localSheetId="10" hidden="1">'[5]Schedule 1'!#REF!</definedName>
    <definedName name="ab8df1bc8b7f342e9b765f4871ce06554" localSheetId="4" hidden="1">'[6]Schedule 1'!#REF!</definedName>
    <definedName name="ab8df1bc8b7f342e9b765f4871ce06554" localSheetId="0" hidden="1">'[7]Schedule 1'!#REF!</definedName>
    <definedName name="ab8df1bc8b7f342e9b765f4871ce06554" localSheetId="2" hidden="1">'[5]Schedule 1'!#REF!</definedName>
    <definedName name="ab8df1bc8b7f342e9b765f4871ce06554" localSheetId="1" hidden="1">'[5]Schedule 1'!#REF!</definedName>
    <definedName name="ab8df1bc8b7f342e9b765f4871ce06554" localSheetId="11" hidden="1">'[8]Schedule 1'!#REF!</definedName>
    <definedName name="ab8df1bc8b7f342e9b765f4871ce06554" localSheetId="8" hidden="1">'[1]Sch 1 Veh-Mileage-Accident Info'!#REF!</definedName>
    <definedName name="ab8df1bc8b7f342e9b765f4871ce06554" hidden="1">'[6]Schedule 1'!#REF!</definedName>
    <definedName name="ab8f0cf769e46470cbfe5bbb8ee9711e7" localSheetId="4" hidden="1">#REF!</definedName>
    <definedName name="ab8f0cf769e46470cbfe5bbb8ee9711e7" localSheetId="0" hidden="1">#REF!</definedName>
    <definedName name="ab8f0cf769e46470cbfe5bbb8ee9711e7" localSheetId="2" hidden="1">#REF!</definedName>
    <definedName name="ab8f0cf769e46470cbfe5bbb8ee9711e7" localSheetId="1" hidden="1">#REF!</definedName>
    <definedName name="ab8f0cf769e46470cbfe5bbb8ee9711e7" localSheetId="11" hidden="1">#REF!</definedName>
    <definedName name="ab8f0cf769e46470cbfe5bbb8ee9711e7" localSheetId="8" hidden="1">#REF!</definedName>
    <definedName name="ab8f0cf769e46470cbfe5bbb8ee9711e7" hidden="1">#REF!</definedName>
    <definedName name="ab93536b7e0d149dda08355b87589f145" localSheetId="4" hidden="1">#REF!</definedName>
    <definedName name="ab93536b7e0d149dda08355b87589f145" localSheetId="0" hidden="1">#REF!</definedName>
    <definedName name="ab93536b7e0d149dda08355b87589f145" localSheetId="11" hidden="1">#REF!</definedName>
    <definedName name="ab93536b7e0d149dda08355b87589f145" localSheetId="8" hidden="1">#REF!</definedName>
    <definedName name="ab93536b7e0d149dda08355b87589f145" hidden="1">#REF!</definedName>
    <definedName name="ab94456bbfd3b492983a3e3e262b5c3eb" localSheetId="4" hidden="1">#REF!</definedName>
    <definedName name="ab94456bbfd3b492983a3e3e262b5c3eb" localSheetId="0" hidden="1">#REF!</definedName>
    <definedName name="ab94456bbfd3b492983a3e3e262b5c3eb" localSheetId="11" hidden="1">#REF!</definedName>
    <definedName name="ab94456bbfd3b492983a3e3e262b5c3eb" localSheetId="8" hidden="1">#REF!</definedName>
    <definedName name="ab94456bbfd3b492983a3e3e262b5c3eb" hidden="1">#REF!</definedName>
    <definedName name="ab985b63a8bdb42b0a9d034bbb4a46949" localSheetId="4" hidden="1">#REF!</definedName>
    <definedName name="ab985b63a8bdb42b0a9d034bbb4a46949" localSheetId="0" hidden="1">#REF!</definedName>
    <definedName name="ab985b63a8bdb42b0a9d034bbb4a46949" localSheetId="11" hidden="1">#REF!</definedName>
    <definedName name="ab985b63a8bdb42b0a9d034bbb4a46949" localSheetId="8" hidden="1">#REF!</definedName>
    <definedName name="ab985b63a8bdb42b0a9d034bbb4a46949" hidden="1">#REF!</definedName>
    <definedName name="ab9c5ff686ffb48ad9821ddd9fb7cc8a6" hidden="1">'[1]Sch 11 Reg Recycle Program'!#REF!</definedName>
    <definedName name="aba1a8b62ed2f45a4974a5d64f8a19ded" localSheetId="10" hidden="1">#REF!</definedName>
    <definedName name="aba1a8b62ed2f45a4974a5d64f8a19ded" localSheetId="4" hidden="1">#REF!</definedName>
    <definedName name="aba1a8b62ed2f45a4974a5d64f8a19ded" localSheetId="0" hidden="1">#REF!</definedName>
    <definedName name="aba1a8b62ed2f45a4974a5d64f8a19ded" localSheetId="2" hidden="1">#REF!</definedName>
    <definedName name="aba1a8b62ed2f45a4974a5d64f8a19ded" localSheetId="11" hidden="1">#REF!</definedName>
    <definedName name="aba1a8b62ed2f45a4974a5d64f8a19ded" localSheetId="8" hidden="1">#REF!</definedName>
    <definedName name="aba1a8b62ed2f45a4974a5d64f8a19ded" hidden="1">#REF!</definedName>
    <definedName name="aba62468e48fe4595a8008d6ebdc0cc83" localSheetId="10" hidden="1">'[1]Sch 8 Revenues'!#REF!</definedName>
    <definedName name="aba62468e48fe4595a8008d6ebdc0cc83" localSheetId="2" hidden="1">'[1]Sch 8 Revenues'!#REF!</definedName>
    <definedName name="aba62468e48fe4595a8008d6ebdc0cc83" hidden="1">'[1]Sch 8 Revenues'!#REF!</definedName>
    <definedName name="abb2eb729c4164fdea497ffd00b5ae7ed" localSheetId="10" hidden="1">#REF!</definedName>
    <definedName name="abb2eb729c4164fdea497ffd00b5ae7ed" localSheetId="4" hidden="1">#REF!</definedName>
    <definedName name="abb2eb729c4164fdea497ffd00b5ae7ed" localSheetId="0" hidden="1">#REF!</definedName>
    <definedName name="abb2eb729c4164fdea497ffd00b5ae7ed" localSheetId="2" hidden="1">#REF!</definedName>
    <definedName name="abb2eb729c4164fdea497ffd00b5ae7ed" localSheetId="11" hidden="1">#REF!</definedName>
    <definedName name="abb2eb729c4164fdea497ffd00b5ae7ed" localSheetId="8" hidden="1">#REF!</definedName>
    <definedName name="abb2eb729c4164fdea497ffd00b5ae7ed" hidden="1">#REF!</definedName>
    <definedName name="abb62e1df50484a14ab18b8f850bec449" localSheetId="4" hidden="1">#REF!</definedName>
    <definedName name="abb62e1df50484a14ab18b8f850bec449" localSheetId="0" hidden="1">#REF!</definedName>
    <definedName name="abb62e1df50484a14ab18b8f850bec449" localSheetId="11" hidden="1">#REF!</definedName>
    <definedName name="abb62e1df50484a14ab18b8f850bec449" localSheetId="8" hidden="1">#REF!</definedName>
    <definedName name="abb62e1df50484a14ab18b8f850bec449" hidden="1">#REF!</definedName>
    <definedName name="abb85ceeb4964471a9477fb7230304515" localSheetId="4" hidden="1">#REF!</definedName>
    <definedName name="abb85ceeb4964471a9477fb7230304515" localSheetId="0" hidden="1">#REF!</definedName>
    <definedName name="abb85ceeb4964471a9477fb7230304515" localSheetId="11" hidden="1">#REF!</definedName>
    <definedName name="abb85ceeb4964471a9477fb7230304515" localSheetId="8" hidden="1">#REF!</definedName>
    <definedName name="abb85ceeb4964471a9477fb7230304515" hidden="1">#REF!</definedName>
    <definedName name="abc28fdcbf649452fb29b84c730707332" localSheetId="4" hidden="1">#REF!</definedName>
    <definedName name="abc28fdcbf649452fb29b84c730707332" localSheetId="0" hidden="1">#REF!</definedName>
    <definedName name="abc28fdcbf649452fb29b84c730707332" localSheetId="11" hidden="1">#REF!</definedName>
    <definedName name="abc28fdcbf649452fb29b84c730707332" localSheetId="8" hidden="1">#REF!</definedName>
    <definedName name="abc28fdcbf649452fb29b84c730707332" hidden="1">#REF!</definedName>
    <definedName name="abc69f810c87e4ffebafeee927bc0c5a7" localSheetId="4" hidden="1">#REF!</definedName>
    <definedName name="abc69f810c87e4ffebafeee927bc0c5a7" localSheetId="0" hidden="1">#REF!</definedName>
    <definedName name="abc69f810c87e4ffebafeee927bc0c5a7" localSheetId="11" hidden="1">#REF!</definedName>
    <definedName name="abc69f810c87e4ffebafeee927bc0c5a7" localSheetId="8" hidden="1">#REF!</definedName>
    <definedName name="abc69f810c87e4ffebafeee927bc0c5a7" hidden="1">#REF!</definedName>
    <definedName name="abcb2cc434a5c40f480dd622410845ca5" hidden="1">'[1]Sch 8 Revenues'!#REF!</definedName>
    <definedName name="abcca21bd70d3441d83980fb7064ea808" localSheetId="4" hidden="1">#REF!</definedName>
    <definedName name="abcca21bd70d3441d83980fb7064ea808" localSheetId="0" hidden="1">#REF!</definedName>
    <definedName name="abcca21bd70d3441d83980fb7064ea808" localSheetId="11" hidden="1">#REF!</definedName>
    <definedName name="abcca21bd70d3441d83980fb7064ea808" localSheetId="8" hidden="1">#REF!</definedName>
    <definedName name="abcca21bd70d3441d83980fb7064ea808" hidden="1">#REF!</definedName>
    <definedName name="abcd7fcfe02784b31ab4ea72c26c5b678" localSheetId="4" hidden="1">#REF!</definedName>
    <definedName name="abcd7fcfe02784b31ab4ea72c26c5b678" localSheetId="0" hidden="1">#REF!</definedName>
    <definedName name="abcd7fcfe02784b31ab4ea72c26c5b678" localSheetId="11" hidden="1">#REF!</definedName>
    <definedName name="abcd7fcfe02784b31ab4ea72c26c5b678" localSheetId="8" hidden="1">#REF!</definedName>
    <definedName name="abcd7fcfe02784b31ab4ea72c26c5b678" hidden="1">#REF!</definedName>
    <definedName name="abd002b6bdeb7430982e3bb6d422d5a9c" hidden="1">'[1]Sch 5 Operating Property'!#REF!</definedName>
    <definedName name="abd1258ae68734f36a6b5e3227f86a3f2" hidden="1">'[1]Sch 11 Reg Recycle Program'!#REF!</definedName>
    <definedName name="abdc852ba02d140a1b93ba5f238a01a5b" localSheetId="10" hidden="1">#REF!</definedName>
    <definedName name="abdc852ba02d140a1b93ba5f238a01a5b" localSheetId="4" hidden="1">#REF!</definedName>
    <definedName name="abdc852ba02d140a1b93ba5f238a01a5b" localSheetId="0" hidden="1">#REF!</definedName>
    <definedName name="abdc852ba02d140a1b93ba5f238a01a5b" localSheetId="2" hidden="1">#REF!</definedName>
    <definedName name="abdc852ba02d140a1b93ba5f238a01a5b" localSheetId="11" hidden="1">#REF!</definedName>
    <definedName name="abdc852ba02d140a1b93ba5f238a01a5b" localSheetId="8" hidden="1">#REF!</definedName>
    <definedName name="abdc852ba02d140a1b93ba5f238a01a5b" hidden="1">#REF!</definedName>
    <definedName name="abde1a4e0d40d4c1aa14a3dd6130b0871" localSheetId="10" hidden="1">'[5]Schedule 1'!#REF!</definedName>
    <definedName name="abde1a4e0d40d4c1aa14a3dd6130b0871" localSheetId="4" hidden="1">'[6]Schedule 1'!#REF!</definedName>
    <definedName name="abde1a4e0d40d4c1aa14a3dd6130b0871" localSheetId="0" hidden="1">'[7]Schedule 1'!#REF!</definedName>
    <definedName name="abde1a4e0d40d4c1aa14a3dd6130b0871" localSheetId="2" hidden="1">'[5]Schedule 1'!#REF!</definedName>
    <definedName name="abde1a4e0d40d4c1aa14a3dd6130b0871" localSheetId="1" hidden="1">'[5]Schedule 1'!#REF!</definedName>
    <definedName name="abde1a4e0d40d4c1aa14a3dd6130b0871" localSheetId="11" hidden="1">'[8]Schedule 1'!#REF!</definedName>
    <definedName name="abde1a4e0d40d4c1aa14a3dd6130b0871" localSheetId="8" hidden="1">'[1]Sch 1 Veh-Mileage-Accident Info'!#REF!</definedName>
    <definedName name="abde1a4e0d40d4c1aa14a3dd6130b0871" hidden="1">'[6]Schedule 1'!#REF!</definedName>
    <definedName name="abe0e86965ba44375a226e122cd495c1d" localSheetId="2" hidden="1">#REF!</definedName>
    <definedName name="abe0e86965ba44375a226e122cd495c1d" localSheetId="1" hidden="1">#REF!</definedName>
    <definedName name="abe0e86965ba44375a226e122cd495c1d" localSheetId="11" hidden="1">#REF!</definedName>
    <definedName name="abe0e86965ba44375a226e122cd495c1d" localSheetId="8" hidden="1">#REF!</definedName>
    <definedName name="abe0e86965ba44375a226e122cd495c1d" hidden="1">#REF!</definedName>
    <definedName name="abe3937407f524684ab8b72ca92685e74" localSheetId="4" hidden="1">#REF!</definedName>
    <definedName name="abe3937407f524684ab8b72ca92685e74" localSheetId="0" hidden="1">#REF!</definedName>
    <definedName name="abe3937407f524684ab8b72ca92685e74" localSheetId="1" hidden="1">#REF!</definedName>
    <definedName name="abe3937407f524684ab8b72ca92685e74" localSheetId="11" hidden="1">#REF!</definedName>
    <definedName name="abe3937407f524684ab8b72ca92685e74" localSheetId="8" hidden="1">#REF!</definedName>
    <definedName name="abe3937407f524684ab8b72ca92685e74" hidden="1">#REF!</definedName>
    <definedName name="abe61d957e4344c58b14a37517f66af3a" localSheetId="4" hidden="1">#REF!</definedName>
    <definedName name="abe61d957e4344c58b14a37517f66af3a" localSheetId="0" hidden="1">#REF!</definedName>
    <definedName name="abe61d957e4344c58b14a37517f66af3a" localSheetId="11" hidden="1">#REF!</definedName>
    <definedName name="abe61d957e4344c58b14a37517f66af3a" localSheetId="8" hidden="1">#REF!</definedName>
    <definedName name="abe61d957e4344c58b14a37517f66af3a" hidden="1">#REF!</definedName>
    <definedName name="abec47dbc8143489fa9b1296be05c7cce" localSheetId="4" hidden="1">#REF!</definedName>
    <definedName name="abec47dbc8143489fa9b1296be05c7cce" localSheetId="0" hidden="1">#REF!</definedName>
    <definedName name="abec47dbc8143489fa9b1296be05c7cce" localSheetId="11" hidden="1">#REF!</definedName>
    <definedName name="abec47dbc8143489fa9b1296be05c7cce" localSheetId="8" hidden="1">#REF!</definedName>
    <definedName name="abec47dbc8143489fa9b1296be05c7cce" hidden="1">#REF!</definedName>
    <definedName name="ac01b653c4c734a7d8c0a6ad636255def" localSheetId="4" hidden="1">#REF!</definedName>
    <definedName name="ac01b653c4c734a7d8c0a6ad636255def" localSheetId="0" hidden="1">#REF!</definedName>
    <definedName name="ac01b653c4c734a7d8c0a6ad636255def" localSheetId="11" hidden="1">#REF!</definedName>
    <definedName name="ac01b653c4c734a7d8c0a6ad636255def" localSheetId="8" hidden="1">#REF!</definedName>
    <definedName name="ac01b653c4c734a7d8c0a6ad636255def" hidden="1">#REF!</definedName>
    <definedName name="ac01d3dc818684bff90c592efde48bbeb" localSheetId="4" hidden="1">#REF!</definedName>
    <definedName name="ac01d3dc818684bff90c592efde48bbeb" localSheetId="0" hidden="1">#REF!</definedName>
    <definedName name="ac01d3dc818684bff90c592efde48bbeb" localSheetId="11" hidden="1">#REF!</definedName>
    <definedName name="ac01d3dc818684bff90c592efde48bbeb" localSheetId="8" hidden="1">#REF!</definedName>
    <definedName name="ac01d3dc818684bff90c592efde48bbeb" hidden="1">#REF!</definedName>
    <definedName name="ac079d1fea0ff4e7987cc9e95ab30ae77" hidden="1">'[1]Sch 8 Revenues'!#REF!</definedName>
    <definedName name="ac0ae5620d206417d823f4eae6c876dc6" localSheetId="10" hidden="1">#REF!</definedName>
    <definedName name="ac0ae5620d206417d823f4eae6c876dc6" localSheetId="4" hidden="1">#REF!</definedName>
    <definedName name="ac0ae5620d206417d823f4eae6c876dc6" localSheetId="0" hidden="1">#REF!</definedName>
    <definedName name="ac0ae5620d206417d823f4eae6c876dc6" localSheetId="2" hidden="1">#REF!</definedName>
    <definedName name="ac0ae5620d206417d823f4eae6c876dc6" localSheetId="11" hidden="1">#REF!</definedName>
    <definedName name="ac0ae5620d206417d823f4eae6c876dc6" localSheetId="8" hidden="1">#REF!</definedName>
    <definedName name="ac0ae5620d206417d823f4eae6c876dc6" hidden="1">#REF!</definedName>
    <definedName name="ac0f5a7b23d8a4f53a8a120864f632932" localSheetId="4" hidden="1">#REF!</definedName>
    <definedName name="ac0f5a7b23d8a4f53a8a120864f632932" localSheetId="0" hidden="1">#REF!</definedName>
    <definedName name="ac0f5a7b23d8a4f53a8a120864f632932" localSheetId="11" hidden="1">#REF!</definedName>
    <definedName name="ac0f5a7b23d8a4f53a8a120864f632932" localSheetId="8" hidden="1">#REF!</definedName>
    <definedName name="ac0f5a7b23d8a4f53a8a120864f632932" hidden="1">#REF!</definedName>
    <definedName name="ac13183afd53c4cfcb849411fa46fd3a4" localSheetId="4" hidden="1">#REF!</definedName>
    <definedName name="ac13183afd53c4cfcb849411fa46fd3a4" localSheetId="0" hidden="1">#REF!</definedName>
    <definedName name="ac13183afd53c4cfcb849411fa46fd3a4" localSheetId="11" hidden="1">#REF!</definedName>
    <definedName name="ac13183afd53c4cfcb849411fa46fd3a4" localSheetId="8" hidden="1">#REF!</definedName>
    <definedName name="ac13183afd53c4cfcb849411fa46fd3a4" hidden="1">#REF!</definedName>
    <definedName name="ac21d23d1158c4cd5a9db07c0a8fff719" localSheetId="10" hidden="1">'[5]Schedule 1'!#REF!</definedName>
    <definedName name="ac21d23d1158c4cd5a9db07c0a8fff719" localSheetId="4" hidden="1">'[6]Schedule 1'!#REF!</definedName>
    <definedName name="ac21d23d1158c4cd5a9db07c0a8fff719" localSheetId="0" hidden="1">'[7]Schedule 1'!#REF!</definedName>
    <definedName name="ac21d23d1158c4cd5a9db07c0a8fff719" localSheetId="2" hidden="1">'[5]Schedule 1'!#REF!</definedName>
    <definedName name="ac21d23d1158c4cd5a9db07c0a8fff719" localSheetId="1" hidden="1">'[5]Schedule 1'!#REF!</definedName>
    <definedName name="ac21d23d1158c4cd5a9db07c0a8fff719" localSheetId="11" hidden="1">'[8]Schedule 1'!#REF!</definedName>
    <definedName name="ac21d23d1158c4cd5a9db07c0a8fff719" localSheetId="8" hidden="1">'[1]Sch 1 Veh-Mileage-Accident Info'!#REF!</definedName>
    <definedName name="ac21d23d1158c4cd5a9db07c0a8fff719" hidden="1">'[6]Schedule 1'!#REF!</definedName>
    <definedName name="ac2a30a8df64b44a5bf09d2b19d86829a" hidden="1">'[1]Sch 8 Revenues'!#REF!</definedName>
    <definedName name="ac35ddd41c1554668a276cb1e284002af" localSheetId="4" hidden="1">#REF!</definedName>
    <definedName name="ac35ddd41c1554668a276cb1e284002af" localSheetId="0" hidden="1">#REF!</definedName>
    <definedName name="ac35ddd41c1554668a276cb1e284002af" localSheetId="1" hidden="1">#REF!</definedName>
    <definedName name="ac35ddd41c1554668a276cb1e284002af" localSheetId="11" hidden="1">#REF!</definedName>
    <definedName name="ac35ddd41c1554668a276cb1e284002af" localSheetId="8" hidden="1">#REF!</definedName>
    <definedName name="ac35ddd41c1554668a276cb1e284002af" hidden="1">#REF!</definedName>
    <definedName name="ac380c87dcd424a32aa70f8ad4ac2f2db" localSheetId="4" hidden="1">#REF!</definedName>
    <definedName name="ac380c87dcd424a32aa70f8ad4ac2f2db" localSheetId="0" hidden="1">#REF!</definedName>
    <definedName name="ac380c87dcd424a32aa70f8ad4ac2f2db" localSheetId="11" hidden="1">#REF!</definedName>
    <definedName name="ac380c87dcd424a32aa70f8ad4ac2f2db" hidden="1">#REF!</definedName>
    <definedName name="ac3ca88c04502447f8b591e35ade8419c" localSheetId="4" hidden="1">#REF!</definedName>
    <definedName name="ac3ca88c04502447f8b591e35ade8419c" localSheetId="0" hidden="1">#REF!</definedName>
    <definedName name="ac3ca88c04502447f8b591e35ade8419c" localSheetId="11" hidden="1">#REF!</definedName>
    <definedName name="ac3ca88c04502447f8b591e35ade8419c" localSheetId="8" hidden="1">#REF!</definedName>
    <definedName name="ac3ca88c04502447f8b591e35ade8419c" hidden="1">#REF!</definedName>
    <definedName name="ac4781d4f46344e0eb7cb7ff404077a42" localSheetId="10" hidden="1">'[2]Schedule 6A'!#REF!</definedName>
    <definedName name="ac4781d4f46344e0eb7cb7ff404077a42" localSheetId="4" hidden="1">'[6]Schedule 6A'!#REF!</definedName>
    <definedName name="ac4781d4f46344e0eb7cb7ff404077a42" localSheetId="0" hidden="1">'[6]Schedule 6A'!#REF!</definedName>
    <definedName name="ac4781d4f46344e0eb7cb7ff404077a42" localSheetId="2" hidden="1">'[2]Schedule 6A'!#REF!</definedName>
    <definedName name="ac4781d4f46344e0eb7cb7ff404077a42" localSheetId="1" hidden="1">'[2]Schedule 6A'!#REF!</definedName>
    <definedName name="ac4781d4f46344e0eb7cb7ff404077a42" localSheetId="11" hidden="1">'[6]Schedule 6A'!#REF!</definedName>
    <definedName name="ac4781d4f46344e0eb7cb7ff404077a42" localSheetId="8" hidden="1">'[1]Sch 14 Medical Waste '!#REF!</definedName>
    <definedName name="ac4781d4f46344e0eb7cb7ff404077a42" hidden="1">'[6]Schedule 6A'!#REF!</definedName>
    <definedName name="ac4a0c318c00341968f7c66ee382652e9" hidden="1">'[1]Sch 5 Operating Property'!#REF!</definedName>
    <definedName name="ac50e6d09f2cb4b44b28d91be9648a82d" localSheetId="4" hidden="1">#REF!</definedName>
    <definedName name="ac50e6d09f2cb4b44b28d91be9648a82d" localSheetId="0" hidden="1">#REF!</definedName>
    <definedName name="ac50e6d09f2cb4b44b28d91be9648a82d" localSheetId="1" hidden="1">#REF!</definedName>
    <definedName name="ac50e6d09f2cb4b44b28d91be9648a82d" localSheetId="11" hidden="1">#REF!</definedName>
    <definedName name="ac50e6d09f2cb4b44b28d91be9648a82d" localSheetId="8" hidden="1">#REF!</definedName>
    <definedName name="ac50e6d09f2cb4b44b28d91be9648a82d" hidden="1">#REF!</definedName>
    <definedName name="ac593028e90814b31a4d8b4ed268627d4" localSheetId="4" hidden="1">#REF!</definedName>
    <definedName name="ac593028e90814b31a4d8b4ed268627d4" localSheetId="0" hidden="1">#REF!</definedName>
    <definedName name="ac593028e90814b31a4d8b4ed268627d4" localSheetId="11" hidden="1">#REF!</definedName>
    <definedName name="ac593028e90814b31a4d8b4ed268627d4" localSheetId="8" hidden="1">#REF!</definedName>
    <definedName name="ac593028e90814b31a4d8b4ed268627d4" hidden="1">#REF!</definedName>
    <definedName name="ac5d067de65554c2d9a4f318bf6e44a99" localSheetId="4" hidden="1">#REF!</definedName>
    <definedName name="ac5d067de65554c2d9a4f318bf6e44a99" localSheetId="0" hidden="1">#REF!</definedName>
    <definedName name="ac5d067de65554c2d9a4f318bf6e44a99" localSheetId="11" hidden="1">#REF!</definedName>
    <definedName name="ac5d067de65554c2d9a4f318bf6e44a99" hidden="1">#REF!</definedName>
    <definedName name="ac612da84b9b242788f016a56acc60062" localSheetId="4" hidden="1">#REF!</definedName>
    <definedName name="ac612da84b9b242788f016a56acc60062" localSheetId="0" hidden="1">#REF!</definedName>
    <definedName name="ac612da84b9b242788f016a56acc60062" localSheetId="11" hidden="1">#REF!</definedName>
    <definedName name="ac612da84b9b242788f016a56acc60062" localSheetId="8" hidden="1">#REF!</definedName>
    <definedName name="ac612da84b9b242788f016a56acc60062" hidden="1">#REF!</definedName>
    <definedName name="ac688506c5091439897c0af555b2547b4" hidden="1">'[1]Sch 8 Revenues'!#REF!</definedName>
    <definedName name="ac68b3e843ab6465ebb94ed548f55a622" localSheetId="10" hidden="1">#REF!</definedName>
    <definedName name="ac68b3e843ab6465ebb94ed548f55a622" localSheetId="4" hidden="1">#REF!</definedName>
    <definedName name="ac68b3e843ab6465ebb94ed548f55a622" localSheetId="0" hidden="1">#REF!</definedName>
    <definedName name="ac68b3e843ab6465ebb94ed548f55a622" localSheetId="2" hidden="1">#REF!</definedName>
    <definedName name="ac68b3e843ab6465ebb94ed548f55a622" localSheetId="11" hidden="1">#REF!</definedName>
    <definedName name="ac68b3e843ab6465ebb94ed548f55a622" localSheetId="8" hidden="1">#REF!</definedName>
    <definedName name="ac68b3e843ab6465ebb94ed548f55a622" hidden="1">#REF!</definedName>
    <definedName name="ac6fdf91f3d914310882eeb0bcac4331d" localSheetId="4" hidden="1">#REF!</definedName>
    <definedName name="ac6fdf91f3d914310882eeb0bcac4331d" localSheetId="0" hidden="1">#REF!</definedName>
    <definedName name="ac6fdf91f3d914310882eeb0bcac4331d" localSheetId="11" hidden="1">#REF!</definedName>
    <definedName name="ac6fdf91f3d914310882eeb0bcac4331d" localSheetId="8" hidden="1">#REF!</definedName>
    <definedName name="ac6fdf91f3d914310882eeb0bcac4331d" hidden="1">#REF!</definedName>
    <definedName name="ac7055dc9515145468daaf4c8dbc01900" localSheetId="4" hidden="1">#REF!</definedName>
    <definedName name="ac7055dc9515145468daaf4c8dbc01900" localSheetId="0" hidden="1">#REF!</definedName>
    <definedName name="ac7055dc9515145468daaf4c8dbc01900" localSheetId="11" hidden="1">#REF!</definedName>
    <definedName name="ac7055dc9515145468daaf4c8dbc01900" localSheetId="8" hidden="1">#REF!</definedName>
    <definedName name="ac7055dc9515145468daaf4c8dbc01900" hidden="1">#REF!</definedName>
    <definedName name="ac7ceab35af8c419daee3cab92261deff" localSheetId="4" hidden="1">#REF!</definedName>
    <definedName name="ac7ceab35af8c419daee3cab92261deff" localSheetId="0" hidden="1">#REF!</definedName>
    <definedName name="ac7ceab35af8c419daee3cab92261deff" localSheetId="1" hidden="1">#REF!</definedName>
    <definedName name="ac7ceab35af8c419daee3cab92261deff" localSheetId="11" hidden="1">#REF!</definedName>
    <definedName name="ac7ceab35af8c419daee3cab92261deff" localSheetId="8" hidden="1">#REF!</definedName>
    <definedName name="ac7ceab35af8c419daee3cab92261deff" hidden="1">#REF!</definedName>
    <definedName name="ac7fb643002874cb18672c98ac50592c2" localSheetId="4" hidden="1">#REF!</definedName>
    <definedName name="ac7fb643002874cb18672c98ac50592c2" localSheetId="0" hidden="1">#REF!</definedName>
    <definedName name="ac7fb643002874cb18672c98ac50592c2" localSheetId="11" hidden="1">#REF!</definedName>
    <definedName name="ac7fb643002874cb18672c98ac50592c2" localSheetId="8" hidden="1">#REF!</definedName>
    <definedName name="ac7fb643002874cb18672c98ac50592c2" hidden="1">#REF!</definedName>
    <definedName name="ac8f1fbe0bf6a428ba45b6cdc611438d2" localSheetId="4" hidden="1">#REF!</definedName>
    <definedName name="ac8f1fbe0bf6a428ba45b6cdc611438d2" localSheetId="0" hidden="1">#REF!</definedName>
    <definedName name="ac8f1fbe0bf6a428ba45b6cdc611438d2" localSheetId="11" hidden="1">#REF!</definedName>
    <definedName name="ac8f1fbe0bf6a428ba45b6cdc611438d2" localSheetId="8" hidden="1">#REF!</definedName>
    <definedName name="ac8f1fbe0bf6a428ba45b6cdc611438d2" hidden="1">#REF!</definedName>
    <definedName name="ac921a0311030476bb91bebfb2398356c" localSheetId="4" hidden="1">#REF!</definedName>
    <definedName name="ac921a0311030476bb91bebfb2398356c" localSheetId="0" hidden="1">#REF!</definedName>
    <definedName name="ac921a0311030476bb91bebfb2398356c" localSheetId="11" hidden="1">#REF!</definedName>
    <definedName name="ac921a0311030476bb91bebfb2398356c" localSheetId="8" hidden="1">#REF!</definedName>
    <definedName name="ac921a0311030476bb91bebfb2398356c" hidden="1">#REF!</definedName>
    <definedName name="ac941c0367c6c44d3ae21b5e066a13b52" hidden="1">'[1]Sch 1 Veh-Mileage-Accident Info'!#REF!</definedName>
    <definedName name="ac967a4bd2e274b03ab9638e09a7b1540" hidden="1">'[1]Sch 8 Revenues'!#REF!</definedName>
    <definedName name="ac98793af271d47489b5a1205c9365159" localSheetId="4" hidden="1">#REF!</definedName>
    <definedName name="ac98793af271d47489b5a1205c9365159" localSheetId="0" hidden="1">#REF!</definedName>
    <definedName name="ac98793af271d47489b5a1205c9365159" localSheetId="11" hidden="1">#REF!</definedName>
    <definedName name="ac98793af271d47489b5a1205c9365159" localSheetId="8" hidden="1">#REF!</definedName>
    <definedName name="ac98793af271d47489b5a1205c9365159" hidden="1">#REF!</definedName>
    <definedName name="ac99f8d25c19546ca9b1386838c56e3d5" hidden="1">'[1]Sch 5 Operating Property'!#REF!</definedName>
    <definedName name="ac9aca60e84a4426db430245019bcd01d" localSheetId="4" hidden="1">#REF!</definedName>
    <definedName name="ac9aca60e84a4426db430245019bcd01d" localSheetId="0" hidden="1">#REF!</definedName>
    <definedName name="ac9aca60e84a4426db430245019bcd01d" localSheetId="11" hidden="1">#REF!</definedName>
    <definedName name="ac9aca60e84a4426db430245019bcd01d" localSheetId="8" hidden="1">#REF!</definedName>
    <definedName name="ac9aca60e84a4426db430245019bcd01d" hidden="1">#REF!</definedName>
    <definedName name="ac9e70cbb87e846fc989b32fbc244e8dc" localSheetId="4" hidden="1">#REF!</definedName>
    <definedName name="ac9e70cbb87e846fc989b32fbc244e8dc" localSheetId="0" hidden="1">#REF!</definedName>
    <definedName name="ac9e70cbb87e846fc989b32fbc244e8dc" localSheetId="11" hidden="1">#REF!</definedName>
    <definedName name="ac9e70cbb87e846fc989b32fbc244e8dc" localSheetId="8" hidden="1">#REF!</definedName>
    <definedName name="ac9e70cbb87e846fc989b32fbc244e8dc" hidden="1">#REF!</definedName>
    <definedName name="aca5f6c928a514259ad0762df71a26aa5" localSheetId="4" hidden="1">#REF!</definedName>
    <definedName name="aca5f6c928a514259ad0762df71a26aa5" localSheetId="0" hidden="1">#REF!</definedName>
    <definedName name="aca5f6c928a514259ad0762df71a26aa5" localSheetId="11" hidden="1">#REF!</definedName>
    <definedName name="aca5f6c928a514259ad0762df71a26aa5" localSheetId="8" hidden="1">#REF!</definedName>
    <definedName name="aca5f6c928a514259ad0762df71a26aa5" hidden="1">#REF!</definedName>
    <definedName name="acaa6e6ce44634c6fbf21a35c7ebb79fe" hidden="1">'[1]Sch 5 Operating Property'!#REF!</definedName>
    <definedName name="acaf3b91c161a400ea0e6eaf5bcf17f25" localSheetId="10" hidden="1">#REF!</definedName>
    <definedName name="acaf3b91c161a400ea0e6eaf5bcf17f25" localSheetId="4" hidden="1">#REF!</definedName>
    <definedName name="acaf3b91c161a400ea0e6eaf5bcf17f25" localSheetId="0" hidden="1">#REF!</definedName>
    <definedName name="acaf3b91c161a400ea0e6eaf5bcf17f25" localSheetId="2" hidden="1">#REF!</definedName>
    <definedName name="acaf3b91c161a400ea0e6eaf5bcf17f25" localSheetId="11" hidden="1">#REF!</definedName>
    <definedName name="acaf3b91c161a400ea0e6eaf5bcf17f25" localSheetId="8" hidden="1">#REF!</definedName>
    <definedName name="acaf3b91c161a400ea0e6eaf5bcf17f25" hidden="1">#REF!</definedName>
    <definedName name="acb3eb9b96ae54a93b06888f66db64fb1" localSheetId="4" hidden="1">#REF!</definedName>
    <definedName name="acb3eb9b96ae54a93b06888f66db64fb1" localSheetId="0" hidden="1">#REF!</definedName>
    <definedName name="acb3eb9b96ae54a93b06888f66db64fb1" localSheetId="11" hidden="1">#REF!</definedName>
    <definedName name="acb3eb9b96ae54a93b06888f66db64fb1" localSheetId="8" hidden="1">#REF!</definedName>
    <definedName name="acb3eb9b96ae54a93b06888f66db64fb1" hidden="1">#REF!</definedName>
    <definedName name="acb98050a888f44ad86dd9cf2c7208e53" localSheetId="4" hidden="1">#REF!</definedName>
    <definedName name="acb98050a888f44ad86dd9cf2c7208e53" localSheetId="0" hidden="1">#REF!</definedName>
    <definedName name="acb98050a888f44ad86dd9cf2c7208e53" localSheetId="11" hidden="1">#REF!</definedName>
    <definedName name="acb98050a888f44ad86dd9cf2c7208e53" localSheetId="8" hidden="1">#REF!</definedName>
    <definedName name="acb98050a888f44ad86dd9cf2c7208e53" hidden="1">#REF!</definedName>
    <definedName name="acbb11ccdb00f4e67899a2cab087d46b7" localSheetId="4" hidden="1">#REF!</definedName>
    <definedName name="acbb11ccdb00f4e67899a2cab087d46b7" localSheetId="0" hidden="1">#REF!</definedName>
    <definedName name="acbb11ccdb00f4e67899a2cab087d46b7" localSheetId="11" hidden="1">#REF!</definedName>
    <definedName name="acbb11ccdb00f4e67899a2cab087d46b7" localSheetId="8" hidden="1">#REF!</definedName>
    <definedName name="acbb11ccdb00f4e67899a2cab087d46b7" hidden="1">#REF!</definedName>
    <definedName name="acbb7dd75bdc54a0887485cf8ea0a32e0" localSheetId="4" hidden="1">#REF!</definedName>
    <definedName name="acbb7dd75bdc54a0887485cf8ea0a32e0" localSheetId="0" hidden="1">#REF!</definedName>
    <definedName name="acbb7dd75bdc54a0887485cf8ea0a32e0" localSheetId="11" hidden="1">#REF!</definedName>
    <definedName name="acbb7dd75bdc54a0887485cf8ea0a32e0" localSheetId="8" hidden="1">#REF!</definedName>
    <definedName name="acbb7dd75bdc54a0887485cf8ea0a32e0" hidden="1">#REF!</definedName>
    <definedName name="acbbf479ed43b4f129d1ab8b0c9944dc4" localSheetId="4" hidden="1">#REF!</definedName>
    <definedName name="acbbf479ed43b4f129d1ab8b0c9944dc4" localSheetId="0" hidden="1">#REF!</definedName>
    <definedName name="acbbf479ed43b4f129d1ab8b0c9944dc4" localSheetId="11" hidden="1">#REF!</definedName>
    <definedName name="acbbf479ed43b4f129d1ab8b0c9944dc4" localSheetId="8" hidden="1">#REF!</definedName>
    <definedName name="acbbf479ed43b4f129d1ab8b0c9944dc4" hidden="1">#REF!</definedName>
    <definedName name="acbc35c6635db4794b9c7e1b5ee4432ea" localSheetId="4" hidden="1">#REF!</definedName>
    <definedName name="acbc35c6635db4794b9c7e1b5ee4432ea" localSheetId="0" hidden="1">#REF!</definedName>
    <definedName name="acbc35c6635db4794b9c7e1b5ee4432ea" localSheetId="11" hidden="1">#REF!</definedName>
    <definedName name="acbc35c6635db4794b9c7e1b5ee4432ea" localSheetId="8" hidden="1">#REF!</definedName>
    <definedName name="acbc35c6635db4794b9c7e1b5ee4432ea" hidden="1">#REF!</definedName>
    <definedName name="acc2723202f434ccd96334bb1dc1f51b1" hidden="1">'[1]Sch 5 Operating Property'!#REF!</definedName>
    <definedName name="acc4dc162093e4603a2e17ca055be3378" localSheetId="4" hidden="1">#REF!</definedName>
    <definedName name="acc4dc162093e4603a2e17ca055be3378" localSheetId="0" hidden="1">#REF!</definedName>
    <definedName name="acc4dc162093e4603a2e17ca055be3378" localSheetId="11" hidden="1">#REF!</definedName>
    <definedName name="acc4dc162093e4603a2e17ca055be3378" localSheetId="8" hidden="1">#REF!</definedName>
    <definedName name="acc4dc162093e4603a2e17ca055be3378" hidden="1">#REF!</definedName>
    <definedName name="acc75a5f8a5e649e784cb2c2f84b23d13" localSheetId="2" hidden="1">#REF!</definedName>
    <definedName name="acc75a5f8a5e649e784cb2c2f84b23d13" localSheetId="1" hidden="1">#REF!</definedName>
    <definedName name="acc75a5f8a5e649e784cb2c2f84b23d13" localSheetId="11" hidden="1">#REF!</definedName>
    <definedName name="acc75a5f8a5e649e784cb2c2f84b23d13" localSheetId="8" hidden="1">#REF!</definedName>
    <definedName name="acc75a5f8a5e649e784cb2c2f84b23d13" hidden="1">#REF!</definedName>
    <definedName name="accca83faef7943eca15ab9ad75a0c7ab" localSheetId="4" hidden="1">#REF!</definedName>
    <definedName name="accca83faef7943eca15ab9ad75a0c7ab" localSheetId="0" hidden="1">#REF!</definedName>
    <definedName name="accca83faef7943eca15ab9ad75a0c7ab" localSheetId="1" hidden="1">#REF!</definedName>
    <definedName name="accca83faef7943eca15ab9ad75a0c7ab" localSheetId="11" hidden="1">#REF!</definedName>
    <definedName name="accca83faef7943eca15ab9ad75a0c7ab" localSheetId="8" hidden="1">#REF!</definedName>
    <definedName name="accca83faef7943eca15ab9ad75a0c7ab" hidden="1">#REF!</definedName>
    <definedName name="accce8075e23a47b6b7e6b11b342e7f2a" localSheetId="4" hidden="1">#REF!</definedName>
    <definedName name="accce8075e23a47b6b7e6b11b342e7f2a" localSheetId="0" hidden="1">#REF!</definedName>
    <definedName name="accce8075e23a47b6b7e6b11b342e7f2a" localSheetId="11" hidden="1">#REF!</definedName>
    <definedName name="accce8075e23a47b6b7e6b11b342e7f2a" localSheetId="8" hidden="1">#REF!</definedName>
    <definedName name="accce8075e23a47b6b7e6b11b342e7f2a" hidden="1">#REF!</definedName>
    <definedName name="acd2697ab11d64185afacf206c3f4afef" localSheetId="4" hidden="1">#REF!</definedName>
    <definedName name="acd2697ab11d64185afacf206c3f4afef" localSheetId="0" hidden="1">#REF!</definedName>
    <definedName name="acd2697ab11d64185afacf206c3f4afef" localSheetId="11" hidden="1">#REF!</definedName>
    <definedName name="acd2697ab11d64185afacf206c3f4afef" localSheetId="8" hidden="1">#REF!</definedName>
    <definedName name="acd2697ab11d64185afacf206c3f4afef" hidden="1">#REF!</definedName>
    <definedName name="acdd39cf06aaf4579b18af8248976348f" localSheetId="4" hidden="1">#REF!</definedName>
    <definedName name="acdd39cf06aaf4579b18af8248976348f" localSheetId="0" hidden="1">#REF!</definedName>
    <definedName name="acdd39cf06aaf4579b18af8248976348f" localSheetId="11" hidden="1">#REF!</definedName>
    <definedName name="acdd39cf06aaf4579b18af8248976348f" localSheetId="8" hidden="1">#REF!</definedName>
    <definedName name="acdd39cf06aaf4579b18af8248976348f" hidden="1">#REF!</definedName>
    <definedName name="ace26986bccac46b1816a1769c7ee5e3d" localSheetId="4" hidden="1">#REF!</definedName>
    <definedName name="ace26986bccac46b1816a1769c7ee5e3d" localSheetId="0" hidden="1">#REF!</definedName>
    <definedName name="ace26986bccac46b1816a1769c7ee5e3d" localSheetId="11" hidden="1">#REF!</definedName>
    <definedName name="ace26986bccac46b1816a1769c7ee5e3d" localSheetId="8" hidden="1">#REF!</definedName>
    <definedName name="ace26986bccac46b1816a1769c7ee5e3d" hidden="1">#REF!</definedName>
    <definedName name="ace4b3dd8970f4b87bc312e1a8f9fc9db" localSheetId="4" hidden="1">#REF!</definedName>
    <definedName name="ace4b3dd8970f4b87bc312e1a8f9fc9db" localSheetId="0" hidden="1">#REF!</definedName>
    <definedName name="ace4b3dd8970f4b87bc312e1a8f9fc9db" localSheetId="11" hidden="1">#REF!</definedName>
    <definedName name="ace4b3dd8970f4b87bc312e1a8f9fc9db" localSheetId="8" hidden="1">#REF!</definedName>
    <definedName name="ace4b3dd8970f4b87bc312e1a8f9fc9db" hidden="1">#REF!</definedName>
    <definedName name="ace5650606f8549be82f157415f72427a" localSheetId="4" hidden="1">#REF!</definedName>
    <definedName name="ace5650606f8549be82f157415f72427a" localSheetId="0" hidden="1">#REF!</definedName>
    <definedName name="ace5650606f8549be82f157415f72427a" localSheetId="11" hidden="1">#REF!</definedName>
    <definedName name="ace5650606f8549be82f157415f72427a" localSheetId="8" hidden="1">#REF!</definedName>
    <definedName name="ace5650606f8549be82f157415f72427a" hidden="1">#REF!</definedName>
    <definedName name="ace62a5ad70324372b059fda00ec9fc4f" localSheetId="4" hidden="1">#REF!</definedName>
    <definedName name="ace62a5ad70324372b059fda00ec9fc4f" localSheetId="0" hidden="1">#REF!</definedName>
    <definedName name="ace62a5ad70324372b059fda00ec9fc4f" localSheetId="11" hidden="1">#REF!</definedName>
    <definedName name="ace62a5ad70324372b059fda00ec9fc4f" localSheetId="8" hidden="1">#REF!</definedName>
    <definedName name="ace62a5ad70324372b059fda00ec9fc4f" hidden="1">#REF!</definedName>
    <definedName name="ace73709b67314b548c24084673497b59" localSheetId="4" hidden="1">#REF!</definedName>
    <definedName name="ace73709b67314b548c24084673497b59" localSheetId="0" hidden="1">#REF!</definedName>
    <definedName name="ace73709b67314b548c24084673497b59" localSheetId="11" hidden="1">#REF!</definedName>
    <definedName name="ace73709b67314b548c24084673497b59" localSheetId="8" hidden="1">#REF!</definedName>
    <definedName name="ace73709b67314b548c24084673497b59" hidden="1">#REF!</definedName>
    <definedName name="acee46ff2f83f49158559e3f2f9698ded" localSheetId="4" hidden="1">#REF!</definedName>
    <definedName name="acee46ff2f83f49158559e3f2f9698ded" localSheetId="0" hidden="1">#REF!</definedName>
    <definedName name="acee46ff2f83f49158559e3f2f9698ded" localSheetId="11" hidden="1">#REF!</definedName>
    <definedName name="acee46ff2f83f49158559e3f2f9698ded" localSheetId="8" hidden="1">#REF!</definedName>
    <definedName name="acee46ff2f83f49158559e3f2f9698ded" hidden="1">#REF!</definedName>
    <definedName name="acfd2fd5a8bd841b581b9e80f1771fd23" localSheetId="4" hidden="1">#REF!</definedName>
    <definedName name="acfd2fd5a8bd841b581b9e80f1771fd23" localSheetId="0" hidden="1">#REF!</definedName>
    <definedName name="acfd2fd5a8bd841b581b9e80f1771fd23" localSheetId="11" hidden="1">#REF!</definedName>
    <definedName name="acfd2fd5a8bd841b581b9e80f1771fd23" hidden="1">#REF!</definedName>
    <definedName name="ad00867f383fb48748bbce7c11ad4d1c6" localSheetId="4" hidden="1">#REF!</definedName>
    <definedName name="ad00867f383fb48748bbce7c11ad4d1c6" localSheetId="0" hidden="1">#REF!</definedName>
    <definedName name="ad00867f383fb48748bbce7c11ad4d1c6" localSheetId="11" hidden="1">#REF!</definedName>
    <definedName name="ad00867f383fb48748bbce7c11ad4d1c6" localSheetId="8" hidden="1">#REF!</definedName>
    <definedName name="ad00867f383fb48748bbce7c11ad4d1c6" hidden="1">#REF!</definedName>
    <definedName name="ad01f77a701974c13ae44f137dffaca23" localSheetId="4" hidden="1">#REF!</definedName>
    <definedName name="ad01f77a701974c13ae44f137dffaca23" localSheetId="0" hidden="1">#REF!</definedName>
    <definedName name="ad01f77a701974c13ae44f137dffaca23" localSheetId="11" hidden="1">#REF!</definedName>
    <definedName name="ad01f77a701974c13ae44f137dffaca23" localSheetId="8" hidden="1">#REF!</definedName>
    <definedName name="ad01f77a701974c13ae44f137dffaca23" hidden="1">#REF!</definedName>
    <definedName name="ad02901d69bcb43b185bedda32b0058f2" localSheetId="4" hidden="1">#REF!</definedName>
    <definedName name="ad02901d69bcb43b185bedda32b0058f2" localSheetId="0" hidden="1">#REF!</definedName>
    <definedName name="ad02901d69bcb43b185bedda32b0058f2" localSheetId="11" hidden="1">#REF!</definedName>
    <definedName name="ad02901d69bcb43b185bedda32b0058f2" localSheetId="8" hidden="1">#REF!</definedName>
    <definedName name="ad02901d69bcb43b185bedda32b0058f2" hidden="1">#REF!</definedName>
    <definedName name="ad0469a5111a64badb22e1aa378905518" localSheetId="4" hidden="1">#REF!</definedName>
    <definedName name="ad0469a5111a64badb22e1aa378905518" localSheetId="0" hidden="1">#REF!</definedName>
    <definedName name="ad0469a5111a64badb22e1aa378905518" localSheetId="11" hidden="1">#REF!</definedName>
    <definedName name="ad0469a5111a64badb22e1aa378905518" localSheetId="8" hidden="1">#REF!</definedName>
    <definedName name="ad0469a5111a64badb22e1aa378905518" hidden="1">#REF!</definedName>
    <definedName name="ad0790ff028994289984a2e44dbb6c88d" localSheetId="4" hidden="1">#REF!</definedName>
    <definedName name="ad0790ff028994289984a2e44dbb6c88d" localSheetId="0" hidden="1">#REF!</definedName>
    <definedName name="ad0790ff028994289984a2e44dbb6c88d" localSheetId="11" hidden="1">#REF!</definedName>
    <definedName name="ad0790ff028994289984a2e44dbb6c88d" localSheetId="8" hidden="1">#REF!</definedName>
    <definedName name="ad0790ff028994289984a2e44dbb6c88d" hidden="1">#REF!</definedName>
    <definedName name="ad0ad64c218a7436eb121b8704bd84201" localSheetId="10" hidden="1">'[11]Cover Sheet'!#REF!</definedName>
    <definedName name="ad0ad64c218a7436eb121b8704bd84201" localSheetId="11" hidden="1">'[12]Cover Sheet'!#REF!</definedName>
    <definedName name="ad0ad64c218a7436eb121b8704bd84201" localSheetId="8" hidden="1">'[1]Cover Sheet'!#REF!</definedName>
    <definedName name="ad0ad64c218a7436eb121b8704bd84201" hidden="1">'[12]Cover Sheet'!#REF!</definedName>
    <definedName name="ad0edef8d9eb7409690824b1f3ad67e33" localSheetId="2" hidden="1">#REF!</definedName>
    <definedName name="ad0edef8d9eb7409690824b1f3ad67e33" localSheetId="1" hidden="1">#REF!</definedName>
    <definedName name="ad0edef8d9eb7409690824b1f3ad67e33" localSheetId="11" hidden="1">#REF!</definedName>
    <definedName name="ad0edef8d9eb7409690824b1f3ad67e33" localSheetId="8" hidden="1">#REF!</definedName>
    <definedName name="ad0edef8d9eb7409690824b1f3ad67e33" hidden="1">#REF!</definedName>
    <definedName name="ad11cee940e494952b6f6ff887b46756e" localSheetId="4" hidden="1">#REF!</definedName>
    <definedName name="ad11cee940e494952b6f6ff887b46756e" localSheetId="0" hidden="1">#REF!</definedName>
    <definedName name="ad11cee940e494952b6f6ff887b46756e" localSheetId="1" hidden="1">#REF!</definedName>
    <definedName name="ad11cee940e494952b6f6ff887b46756e" localSheetId="11" hidden="1">#REF!</definedName>
    <definedName name="ad11cee940e494952b6f6ff887b46756e" localSheetId="8" hidden="1">#REF!</definedName>
    <definedName name="ad11cee940e494952b6f6ff887b46756e" hidden="1">#REF!</definedName>
    <definedName name="ad1f9f38daccd4e9a8317d2100462acdb" localSheetId="4" hidden="1">#REF!</definedName>
    <definedName name="ad1f9f38daccd4e9a8317d2100462acdb" localSheetId="0" hidden="1">#REF!</definedName>
    <definedName name="ad1f9f38daccd4e9a8317d2100462acdb" localSheetId="11" hidden="1">#REF!</definedName>
    <definedName name="ad1f9f38daccd4e9a8317d2100462acdb" localSheetId="8" hidden="1">#REF!</definedName>
    <definedName name="ad1f9f38daccd4e9a8317d2100462acdb" hidden="1">#REF!</definedName>
    <definedName name="ad2df76b2b8a64b1696eebb181d6f621b" hidden="1">'[1]Sch 8 Revenues'!#REF!</definedName>
    <definedName name="ad2ecec714e8548cdb592f74e25077d81" localSheetId="10" hidden="1">#REF!</definedName>
    <definedName name="ad2ecec714e8548cdb592f74e25077d81" localSheetId="4" hidden="1">#REF!</definedName>
    <definedName name="ad2ecec714e8548cdb592f74e25077d81" localSheetId="0" hidden="1">#REF!</definedName>
    <definedName name="ad2ecec714e8548cdb592f74e25077d81" localSheetId="2" hidden="1">#REF!</definedName>
    <definedName name="ad2ecec714e8548cdb592f74e25077d81" localSheetId="11" hidden="1">#REF!</definedName>
    <definedName name="ad2ecec714e8548cdb592f74e25077d81" localSheetId="8" hidden="1">#REF!</definedName>
    <definedName name="ad2ecec714e8548cdb592f74e25077d81" hidden="1">#REF!</definedName>
    <definedName name="ad322d3aa3f5c4e39afca9b96397c08f9" localSheetId="4" hidden="1">#REF!</definedName>
    <definedName name="ad322d3aa3f5c4e39afca9b96397c08f9" localSheetId="0" hidden="1">#REF!</definedName>
    <definedName name="ad322d3aa3f5c4e39afca9b96397c08f9" localSheetId="11" hidden="1">#REF!</definedName>
    <definedName name="ad322d3aa3f5c4e39afca9b96397c08f9" localSheetId="8" hidden="1">#REF!</definedName>
    <definedName name="ad322d3aa3f5c4e39afca9b96397c08f9" hidden="1">#REF!</definedName>
    <definedName name="ad322ee0386b64e2c94a5dc6ddc0bfb86" localSheetId="4" hidden="1">#REF!</definedName>
    <definedName name="ad322ee0386b64e2c94a5dc6ddc0bfb86" localSheetId="0" hidden="1">#REF!</definedName>
    <definedName name="ad322ee0386b64e2c94a5dc6ddc0bfb86" localSheetId="11" hidden="1">#REF!</definedName>
    <definedName name="ad322ee0386b64e2c94a5dc6ddc0bfb86" localSheetId="8" hidden="1">#REF!</definedName>
    <definedName name="ad322ee0386b64e2c94a5dc6ddc0bfb86" hidden="1">#REF!</definedName>
    <definedName name="ad3517e1fb98642a8ae80cbff1a259ef2" hidden="1">'[1]Sch 5 Operating Property'!#REF!</definedName>
    <definedName name="ad3a69e815870477ea41c707a2515491f" localSheetId="10" hidden="1">'[5]Schedule 1'!#REF!</definedName>
    <definedName name="ad3a69e815870477ea41c707a2515491f" localSheetId="4" hidden="1">'[6]Schedule 1'!#REF!</definedName>
    <definedName name="ad3a69e815870477ea41c707a2515491f" localSheetId="0" hidden="1">'[7]Schedule 1'!#REF!</definedName>
    <definedName name="ad3a69e815870477ea41c707a2515491f" localSheetId="2" hidden="1">'[5]Schedule 1'!#REF!</definedName>
    <definedName name="ad3a69e815870477ea41c707a2515491f" localSheetId="1" hidden="1">'[5]Schedule 1'!#REF!</definedName>
    <definedName name="ad3a69e815870477ea41c707a2515491f" localSheetId="11" hidden="1">'[8]Schedule 1'!#REF!</definedName>
    <definedName name="ad3a69e815870477ea41c707a2515491f" localSheetId="8" hidden="1">'[1]Sch 1 Veh-Mileage-Accident Info'!#REF!</definedName>
    <definedName name="ad3a69e815870477ea41c707a2515491f" hidden="1">'[6]Schedule 1'!#REF!</definedName>
    <definedName name="ad3bb72231d0643179f3a0416703db33f" localSheetId="4" hidden="1">#REF!</definedName>
    <definedName name="ad3bb72231d0643179f3a0416703db33f" localSheetId="0" hidden="1">#REF!</definedName>
    <definedName name="ad3bb72231d0643179f3a0416703db33f" localSheetId="1" hidden="1">#REF!</definedName>
    <definedName name="ad3bb72231d0643179f3a0416703db33f" localSheetId="11" hidden="1">#REF!</definedName>
    <definedName name="ad3bb72231d0643179f3a0416703db33f" localSheetId="8" hidden="1">#REF!</definedName>
    <definedName name="ad3bb72231d0643179f3a0416703db33f" hidden="1">#REF!</definedName>
    <definedName name="ad418b9a6fe0f49deb6e61b52f8f08b60" localSheetId="2" hidden="1">#REF!</definedName>
    <definedName name="ad418b9a6fe0f49deb6e61b52f8f08b60" localSheetId="1" hidden="1">#REF!</definedName>
    <definedName name="ad418b9a6fe0f49deb6e61b52f8f08b60" localSheetId="11" hidden="1">#REF!</definedName>
    <definedName name="ad418b9a6fe0f49deb6e61b52f8f08b60" localSheetId="8" hidden="1">#REF!</definedName>
    <definedName name="ad418b9a6fe0f49deb6e61b52f8f08b60" hidden="1">#REF!</definedName>
    <definedName name="ad446c96adc054273a0148a8dcbce685c" localSheetId="2" hidden="1">'[1]Sch 5 Operating Property'!#REF!</definedName>
    <definedName name="ad446c96adc054273a0148a8dcbce685c" hidden="1">'[1]Sch 5 Operating Property'!#REF!</definedName>
    <definedName name="ad4a7876b9f8f4f3c9dd36434c51a91f9" localSheetId="4" hidden="1">#REF!</definedName>
    <definedName name="ad4a7876b9f8f4f3c9dd36434c51a91f9" localSheetId="0" hidden="1">#REF!</definedName>
    <definedName name="ad4a7876b9f8f4f3c9dd36434c51a91f9" localSheetId="1" hidden="1">#REF!</definedName>
    <definedName name="ad4a7876b9f8f4f3c9dd36434c51a91f9" localSheetId="11" hidden="1">#REF!</definedName>
    <definedName name="ad4a7876b9f8f4f3c9dd36434c51a91f9" localSheetId="8" hidden="1">#REF!</definedName>
    <definedName name="ad4a7876b9f8f4f3c9dd36434c51a91f9" hidden="1">#REF!</definedName>
    <definedName name="ad53a11aca129495e850b1257ca70d346" localSheetId="2" hidden="1">#REF!</definedName>
    <definedName name="ad53a11aca129495e850b1257ca70d346" localSheetId="1" hidden="1">#REF!</definedName>
    <definedName name="ad53a11aca129495e850b1257ca70d346" localSheetId="11" hidden="1">#REF!</definedName>
    <definedName name="ad53a11aca129495e850b1257ca70d346" localSheetId="8" hidden="1">#REF!</definedName>
    <definedName name="ad53a11aca129495e850b1257ca70d346" hidden="1">#REF!</definedName>
    <definedName name="ad581ba374c174632b751d3d2f679a56f" localSheetId="2" hidden="1">'[1]Sch 1 Veh-Mileage-Accident Info'!#REF!</definedName>
    <definedName name="ad581ba374c174632b751d3d2f679a56f" hidden="1">'[1]Sch 1 Veh-Mileage-Accident Info'!#REF!</definedName>
    <definedName name="ad5e588f3f0bb43d199255d638e6ad4b2" localSheetId="10" hidden="1">'[2]Schedule 6'!#REF!</definedName>
    <definedName name="ad5e588f3f0bb43d199255d638e6ad4b2" localSheetId="4" hidden="1">'[6]Schedule 6'!#REF!</definedName>
    <definedName name="ad5e588f3f0bb43d199255d638e6ad4b2" localSheetId="0" hidden="1">'[6]Schedule 6'!#REF!</definedName>
    <definedName name="ad5e588f3f0bb43d199255d638e6ad4b2" localSheetId="2" hidden="1">'[2]Schedule 6'!#REF!</definedName>
    <definedName name="ad5e588f3f0bb43d199255d638e6ad4b2" localSheetId="1" hidden="1">'[2]Schedule 6'!#REF!</definedName>
    <definedName name="ad5e588f3f0bb43d199255d638e6ad4b2" localSheetId="11" hidden="1">'[6]Schedule 6'!#REF!</definedName>
    <definedName name="ad5e588f3f0bb43d199255d638e6ad4b2" localSheetId="8" hidden="1">'[1]Sch 13 Garbage Disposal Fees'!#REF!</definedName>
    <definedName name="ad5e588f3f0bb43d199255d638e6ad4b2" hidden="1">'[6]Schedule 6'!#REF!</definedName>
    <definedName name="ad6308aab164947f5b1085fa919806234" hidden="1">'[1]Sch 11 Reg Recycle Program'!#REF!</definedName>
    <definedName name="ad6a9bed421e24ab5ae1a5aa673dacfe5" localSheetId="4" hidden="1">#REF!</definedName>
    <definedName name="ad6a9bed421e24ab5ae1a5aa673dacfe5" localSheetId="0" hidden="1">#REF!</definedName>
    <definedName name="ad6a9bed421e24ab5ae1a5aa673dacfe5" localSheetId="1" hidden="1">#REF!</definedName>
    <definedName name="ad6a9bed421e24ab5ae1a5aa673dacfe5" localSheetId="11" hidden="1">#REF!</definedName>
    <definedName name="ad6a9bed421e24ab5ae1a5aa673dacfe5" localSheetId="8" hidden="1">#REF!</definedName>
    <definedName name="ad6a9bed421e24ab5ae1a5aa673dacfe5" hidden="1">#REF!</definedName>
    <definedName name="ad6c8e57eaa2243e4a72d3b28b4117650" hidden="1">'[1]Sch 8 Revenues'!#REF!</definedName>
    <definedName name="ad6fb20d83a094603befe9288342a3797" hidden="1">'[1]Sch 8 Revenues'!#REF!</definedName>
    <definedName name="ad70817d47d784bbbbbd8173b04270c05" localSheetId="4" hidden="1">#REF!</definedName>
    <definedName name="ad70817d47d784bbbbbd8173b04270c05" localSheetId="0" hidden="1">#REF!</definedName>
    <definedName name="ad70817d47d784bbbbbd8173b04270c05" localSheetId="11" hidden="1">#REF!</definedName>
    <definedName name="ad70817d47d784bbbbbd8173b04270c05" localSheetId="8" hidden="1">#REF!</definedName>
    <definedName name="ad70817d47d784bbbbbd8173b04270c05" hidden="1">#REF!</definedName>
    <definedName name="ad72bbc3b69ee40e3bba3c33c621a7dc9" localSheetId="4" hidden="1">#REF!</definedName>
    <definedName name="ad72bbc3b69ee40e3bba3c33c621a7dc9" localSheetId="0" hidden="1">#REF!</definedName>
    <definedName name="ad72bbc3b69ee40e3bba3c33c621a7dc9" localSheetId="11" hidden="1">#REF!</definedName>
    <definedName name="ad72bbc3b69ee40e3bba3c33c621a7dc9" localSheetId="8" hidden="1">#REF!</definedName>
    <definedName name="ad72bbc3b69ee40e3bba3c33c621a7dc9" hidden="1">#REF!</definedName>
    <definedName name="ad731c6a380a64f5b8778a14609be163c" hidden="1">'[1]Sch 8 Revenues'!#REF!</definedName>
    <definedName name="ad780706386de4f9b850766cc7af5caa8" localSheetId="4" hidden="1">#REF!</definedName>
    <definedName name="ad780706386de4f9b850766cc7af5caa8" localSheetId="0" hidden="1">#REF!</definedName>
    <definedName name="ad780706386de4f9b850766cc7af5caa8" localSheetId="11" hidden="1">#REF!</definedName>
    <definedName name="ad780706386de4f9b850766cc7af5caa8" localSheetId="8" hidden="1">#REF!</definedName>
    <definedName name="ad780706386de4f9b850766cc7af5caa8" hidden="1">#REF!</definedName>
    <definedName name="ad79da5e1e63a4283a99d869b91aa9c8a" hidden="1">'[1]Sch 1 Veh-Mileage-Accident Info'!#REF!</definedName>
    <definedName name="ad7c7a59c1c37481d96763077baa1589e" localSheetId="10" hidden="1">#REF!</definedName>
    <definedName name="ad7c7a59c1c37481d96763077baa1589e" localSheetId="4" hidden="1">#REF!</definedName>
    <definedName name="ad7c7a59c1c37481d96763077baa1589e" localSheetId="0" hidden="1">#REF!</definedName>
    <definedName name="ad7c7a59c1c37481d96763077baa1589e" localSheetId="2" hidden="1">#REF!</definedName>
    <definedName name="ad7c7a59c1c37481d96763077baa1589e" localSheetId="11" hidden="1">#REF!</definedName>
    <definedName name="ad7c7a59c1c37481d96763077baa1589e" localSheetId="8" hidden="1">#REF!</definedName>
    <definedName name="ad7c7a59c1c37481d96763077baa1589e" hidden="1">#REF!</definedName>
    <definedName name="ad7fb41a253554615b5af2295b9bcadae" localSheetId="4" hidden="1">#REF!</definedName>
    <definedName name="ad7fb41a253554615b5af2295b9bcadae" localSheetId="0" hidden="1">#REF!</definedName>
    <definedName name="ad7fb41a253554615b5af2295b9bcadae" localSheetId="11" hidden="1">#REF!</definedName>
    <definedName name="ad7fb41a253554615b5af2295b9bcadae" localSheetId="8" hidden="1">#REF!</definedName>
    <definedName name="ad7fb41a253554615b5af2295b9bcadae" hidden="1">#REF!</definedName>
    <definedName name="ad857dc949a7543a7ac07dd48357cdefe" localSheetId="10" hidden="1">'[2]Schedule 6A'!#REF!</definedName>
    <definedName name="ad857dc949a7543a7ac07dd48357cdefe" localSheetId="4" hidden="1">'[6]Schedule 6A'!#REF!</definedName>
    <definedName name="ad857dc949a7543a7ac07dd48357cdefe" localSheetId="0" hidden="1">'[6]Schedule 6A'!#REF!</definedName>
    <definedName name="ad857dc949a7543a7ac07dd48357cdefe" localSheetId="2" hidden="1">'[2]Schedule 6A'!#REF!</definedName>
    <definedName name="ad857dc949a7543a7ac07dd48357cdefe" localSheetId="1" hidden="1">'[2]Schedule 6A'!#REF!</definedName>
    <definedName name="ad857dc949a7543a7ac07dd48357cdefe" localSheetId="11" hidden="1">'[6]Schedule 6A'!#REF!</definedName>
    <definedName name="ad857dc949a7543a7ac07dd48357cdefe" localSheetId="8" hidden="1">'[1]Sch 14 Medical Waste '!#REF!</definedName>
    <definedName name="ad857dc949a7543a7ac07dd48357cdefe" hidden="1">'[6]Schedule 6A'!#REF!</definedName>
    <definedName name="ad8bb92c293ff4c81b56f7eb7131bf765" localSheetId="4" hidden="1">#REF!</definedName>
    <definedName name="ad8bb92c293ff4c81b56f7eb7131bf765" localSheetId="0" hidden="1">#REF!</definedName>
    <definedName name="ad8bb92c293ff4c81b56f7eb7131bf765" localSheetId="1" hidden="1">#REF!</definedName>
    <definedName name="ad8bb92c293ff4c81b56f7eb7131bf765" localSheetId="11" hidden="1">#REF!</definedName>
    <definedName name="ad8bb92c293ff4c81b56f7eb7131bf765" localSheetId="8" hidden="1">#REF!</definedName>
    <definedName name="ad8bb92c293ff4c81b56f7eb7131bf765" hidden="1">#REF!</definedName>
    <definedName name="ad93441e472194a4d9674a0eef3706399" hidden="1">'[1]Sch 5 Operating Property'!#REF!</definedName>
    <definedName name="ad9408ec32ee345eb96431e42fe6c7c8a" localSheetId="10" hidden="1">'[5]Schedule 1'!#REF!</definedName>
    <definedName name="ad9408ec32ee345eb96431e42fe6c7c8a" localSheetId="4" hidden="1">'[6]Schedule 1'!#REF!</definedName>
    <definedName name="ad9408ec32ee345eb96431e42fe6c7c8a" localSheetId="0" hidden="1">'[7]Schedule 1'!#REF!</definedName>
    <definedName name="ad9408ec32ee345eb96431e42fe6c7c8a" localSheetId="2" hidden="1">'[5]Schedule 1'!#REF!</definedName>
    <definedName name="ad9408ec32ee345eb96431e42fe6c7c8a" localSheetId="1" hidden="1">'[5]Schedule 1'!#REF!</definedName>
    <definedName name="ad9408ec32ee345eb96431e42fe6c7c8a" localSheetId="11" hidden="1">'[8]Schedule 1'!#REF!</definedName>
    <definedName name="ad9408ec32ee345eb96431e42fe6c7c8a" localSheetId="8" hidden="1">'[1]Sch 1 Veh-Mileage-Accident Info'!#REF!</definedName>
    <definedName name="ad9408ec32ee345eb96431e42fe6c7c8a" hidden="1">'[6]Schedule 1'!#REF!</definedName>
    <definedName name="ad956371170d84c0dbcf811ae1475091e" hidden="1">'[1]Sch 8 Revenues'!#REF!</definedName>
    <definedName name="ad973ee6ae754448fb5618d9d56ba4ea6" localSheetId="10" hidden="1">'[5]Schedule 1'!#REF!</definedName>
    <definedName name="ad973ee6ae754448fb5618d9d56ba4ea6" localSheetId="4" hidden="1">'[6]Schedule 1'!#REF!</definedName>
    <definedName name="ad973ee6ae754448fb5618d9d56ba4ea6" localSheetId="0" hidden="1">'[7]Schedule 1'!#REF!</definedName>
    <definedName name="ad973ee6ae754448fb5618d9d56ba4ea6" localSheetId="2" hidden="1">'[5]Schedule 1'!#REF!</definedName>
    <definedName name="ad973ee6ae754448fb5618d9d56ba4ea6" localSheetId="1" hidden="1">'[5]Schedule 1'!#REF!</definedName>
    <definedName name="ad973ee6ae754448fb5618d9d56ba4ea6" localSheetId="11" hidden="1">'[8]Schedule 1'!#REF!</definedName>
    <definedName name="ad973ee6ae754448fb5618d9d56ba4ea6" localSheetId="8" hidden="1">'[1]Sch 1 Veh-Mileage-Accident Info'!#REF!</definedName>
    <definedName name="ad973ee6ae754448fb5618d9d56ba4ea6" hidden="1">'[6]Schedule 1'!#REF!</definedName>
    <definedName name="ad977376d7eab4f1ab1d7ac91a7b2f5da" localSheetId="4" hidden="1">#REF!</definedName>
    <definedName name="ad977376d7eab4f1ab1d7ac91a7b2f5da" localSheetId="0" hidden="1">#REF!</definedName>
    <definedName name="ad977376d7eab4f1ab1d7ac91a7b2f5da" localSheetId="1" hidden="1">#REF!</definedName>
    <definedName name="ad977376d7eab4f1ab1d7ac91a7b2f5da" localSheetId="11" hidden="1">#REF!</definedName>
    <definedName name="ad977376d7eab4f1ab1d7ac91a7b2f5da" localSheetId="8" hidden="1">#REF!</definedName>
    <definedName name="ad977376d7eab4f1ab1d7ac91a7b2f5da" hidden="1">#REF!</definedName>
    <definedName name="ada25bedf8286437081aa3116bb20ed3c" localSheetId="4" hidden="1">#REF!</definedName>
    <definedName name="ada25bedf8286437081aa3116bb20ed3c" localSheetId="0" hidden="1">#REF!</definedName>
    <definedName name="ada25bedf8286437081aa3116bb20ed3c" localSheetId="1" hidden="1">#REF!</definedName>
    <definedName name="ada25bedf8286437081aa3116bb20ed3c" localSheetId="11" hidden="1">#REF!</definedName>
    <definedName name="ada25bedf8286437081aa3116bb20ed3c" localSheetId="8" hidden="1">#REF!</definedName>
    <definedName name="ada25bedf8286437081aa3116bb20ed3c" hidden="1">#REF!</definedName>
    <definedName name="ada37f5a929264de4ad2a87cb9c3962b9" localSheetId="4" hidden="1">#REF!</definedName>
    <definedName name="ada37f5a929264de4ad2a87cb9c3962b9" localSheetId="0" hidden="1">#REF!</definedName>
    <definedName name="ada37f5a929264de4ad2a87cb9c3962b9" localSheetId="11" hidden="1">#REF!</definedName>
    <definedName name="ada37f5a929264de4ad2a87cb9c3962b9" localSheetId="8" hidden="1">#REF!</definedName>
    <definedName name="ada37f5a929264de4ad2a87cb9c3962b9" hidden="1">#REF!</definedName>
    <definedName name="ada64206d1f50434ba8b0b7756d2f5794" hidden="1">'[1]Sch 8 Revenues'!#REF!</definedName>
    <definedName name="adaae49443e054e1ba40f92325cd8637a" localSheetId="10" hidden="1">#REF!</definedName>
    <definedName name="adaae49443e054e1ba40f92325cd8637a" localSheetId="4" hidden="1">#REF!</definedName>
    <definedName name="adaae49443e054e1ba40f92325cd8637a" localSheetId="0" hidden="1">#REF!</definedName>
    <definedName name="adaae49443e054e1ba40f92325cd8637a" localSheetId="2" hidden="1">#REF!</definedName>
    <definedName name="adaae49443e054e1ba40f92325cd8637a" localSheetId="11" hidden="1">#REF!</definedName>
    <definedName name="adaae49443e054e1ba40f92325cd8637a" hidden="1">#REF!</definedName>
    <definedName name="adb59c90786a648c189ea54956180dc66" localSheetId="4" hidden="1">#REF!</definedName>
    <definedName name="adb59c90786a648c189ea54956180dc66" localSheetId="0" hidden="1">#REF!</definedName>
    <definedName name="adb59c90786a648c189ea54956180dc66" localSheetId="11" hidden="1">#REF!</definedName>
    <definedName name="adb59c90786a648c189ea54956180dc66" localSheetId="8" hidden="1">#REF!</definedName>
    <definedName name="adb59c90786a648c189ea54956180dc66" hidden="1">#REF!</definedName>
    <definedName name="adb8f98da6aa84f609630adfd316f00b0" hidden="1">'[1]Sch 8 Revenues'!#REF!</definedName>
    <definedName name="adc2f0643b66540caaea8dc4c29892bcc" localSheetId="10" hidden="1">#REF!</definedName>
    <definedName name="adc2f0643b66540caaea8dc4c29892bcc" localSheetId="4" hidden="1">#REF!</definedName>
    <definedName name="adc2f0643b66540caaea8dc4c29892bcc" localSheetId="0" hidden="1">#REF!</definedName>
    <definedName name="adc2f0643b66540caaea8dc4c29892bcc" localSheetId="2" hidden="1">#REF!</definedName>
    <definedName name="adc2f0643b66540caaea8dc4c29892bcc" localSheetId="11" hidden="1">#REF!</definedName>
    <definedName name="adc2f0643b66540caaea8dc4c29892bcc" localSheetId="8" hidden="1">#REF!</definedName>
    <definedName name="adc2f0643b66540caaea8dc4c29892bcc" hidden="1">#REF!</definedName>
    <definedName name="add37e448f5e1444aa88050ef6f00b52a" localSheetId="4" hidden="1">#REF!</definedName>
    <definedName name="add37e448f5e1444aa88050ef6f00b52a" localSheetId="0" hidden="1">#REF!</definedName>
    <definedName name="add37e448f5e1444aa88050ef6f00b52a" localSheetId="11" hidden="1">#REF!</definedName>
    <definedName name="add37e448f5e1444aa88050ef6f00b52a" localSheetId="8" hidden="1">#REF!</definedName>
    <definedName name="add37e448f5e1444aa88050ef6f00b52a" hidden="1">#REF!</definedName>
    <definedName name="add4ee76c5c7b4d1384404fb4085b0a50" localSheetId="4" hidden="1">#REF!</definedName>
    <definedName name="add4ee76c5c7b4d1384404fb4085b0a50" localSheetId="0" hidden="1">#REF!</definedName>
    <definedName name="add4ee76c5c7b4d1384404fb4085b0a50" localSheetId="11" hidden="1">#REF!</definedName>
    <definedName name="add4ee76c5c7b4d1384404fb4085b0a50" localSheetId="8" hidden="1">#REF!</definedName>
    <definedName name="add4ee76c5c7b4d1384404fb4085b0a50" hidden="1">#REF!</definedName>
    <definedName name="add7cf4dfeca049c5b577b87290b5f535" hidden="1">'[1]Sch 11 Reg Recycle Program'!#REF!</definedName>
    <definedName name="add8d07c7419b4359ab60fc57bf266949" localSheetId="10" hidden="1">#REF!</definedName>
    <definedName name="add8d07c7419b4359ab60fc57bf266949" localSheetId="4" hidden="1">#REF!</definedName>
    <definedName name="add8d07c7419b4359ab60fc57bf266949" localSheetId="0" hidden="1">#REF!</definedName>
    <definedName name="add8d07c7419b4359ab60fc57bf266949" localSheetId="2" hidden="1">#REF!</definedName>
    <definedName name="add8d07c7419b4359ab60fc57bf266949" localSheetId="11" hidden="1">#REF!</definedName>
    <definedName name="add8d07c7419b4359ab60fc57bf266949" localSheetId="8" hidden="1">#REF!</definedName>
    <definedName name="add8d07c7419b4359ab60fc57bf266949" hidden="1">#REF!</definedName>
    <definedName name="ade0b51d8b1a94201b56c9611d00f8e2e" localSheetId="4" hidden="1">#REF!</definedName>
    <definedName name="ade0b51d8b1a94201b56c9611d00f8e2e" localSheetId="0" hidden="1">#REF!</definedName>
    <definedName name="ade0b51d8b1a94201b56c9611d00f8e2e" localSheetId="11" hidden="1">#REF!</definedName>
    <definedName name="ade0b51d8b1a94201b56c9611d00f8e2e" localSheetId="8" hidden="1">#REF!</definedName>
    <definedName name="ade0b51d8b1a94201b56c9611d00f8e2e" hidden="1">#REF!</definedName>
    <definedName name="ade615d46a38840e5b722c528cbd13e6c" localSheetId="4" hidden="1">#REF!</definedName>
    <definedName name="ade615d46a38840e5b722c528cbd13e6c" localSheetId="0" hidden="1">#REF!</definedName>
    <definedName name="ade615d46a38840e5b722c528cbd13e6c" localSheetId="11" hidden="1">#REF!</definedName>
    <definedName name="ade615d46a38840e5b722c528cbd13e6c" localSheetId="8" hidden="1">#REF!</definedName>
    <definedName name="ade615d46a38840e5b722c528cbd13e6c" hidden="1">#REF!</definedName>
    <definedName name="adf6a8411ee5b441882041964872f6ba2" hidden="1">'[1]Sch 8 Revenues'!#REF!</definedName>
    <definedName name="adf722504362c4820b9566ada74ea6d6e" localSheetId="10" hidden="1">'[5]Schedule 1'!#REF!</definedName>
    <definedName name="adf722504362c4820b9566ada74ea6d6e" localSheetId="4" hidden="1">'[6]Schedule 1'!#REF!</definedName>
    <definedName name="adf722504362c4820b9566ada74ea6d6e" localSheetId="0" hidden="1">'[7]Schedule 1'!#REF!</definedName>
    <definedName name="adf722504362c4820b9566ada74ea6d6e" localSheetId="2" hidden="1">'[5]Schedule 1'!#REF!</definedName>
    <definedName name="adf722504362c4820b9566ada74ea6d6e" localSheetId="1" hidden="1">'[5]Schedule 1'!#REF!</definedName>
    <definedName name="adf722504362c4820b9566ada74ea6d6e" localSheetId="11" hidden="1">'[8]Schedule 1'!#REF!</definedName>
    <definedName name="adf722504362c4820b9566ada74ea6d6e" localSheetId="8" hidden="1">'[1]Sch 1 Veh-Mileage-Accident Info'!#REF!</definedName>
    <definedName name="adf722504362c4820b9566ada74ea6d6e" hidden="1">'[6]Schedule 1'!#REF!</definedName>
    <definedName name="adf8864f4fa784c36b0439dd08e976bcd" localSheetId="4" hidden="1">#REF!</definedName>
    <definedName name="adf8864f4fa784c36b0439dd08e976bcd" localSheetId="0" hidden="1">#REF!</definedName>
    <definedName name="adf8864f4fa784c36b0439dd08e976bcd" localSheetId="1" hidden="1">#REF!</definedName>
    <definedName name="adf8864f4fa784c36b0439dd08e976bcd" localSheetId="11" hidden="1">#REF!</definedName>
    <definedName name="adf8864f4fa784c36b0439dd08e976bcd" localSheetId="8" hidden="1">#REF!</definedName>
    <definedName name="adf8864f4fa784c36b0439dd08e976bcd" hidden="1">#REF!</definedName>
    <definedName name="adf99ce926f4c498da2a889892733cd4b" localSheetId="4" hidden="1">#REF!</definedName>
    <definedName name="adf99ce926f4c498da2a889892733cd4b" localSheetId="0" hidden="1">#REF!</definedName>
    <definedName name="adf99ce926f4c498da2a889892733cd4b" localSheetId="11" hidden="1">#REF!</definedName>
    <definedName name="adf99ce926f4c498da2a889892733cd4b" localSheetId="8" hidden="1">#REF!</definedName>
    <definedName name="adf99ce926f4c498da2a889892733cd4b" hidden="1">#REF!</definedName>
    <definedName name="adfbc9e0ca9ac4b479211e37528702a32" hidden="1">'[1]Sch 8 Revenues'!#REF!</definedName>
    <definedName name="adfd689c287914c109b0324d0219c434d" localSheetId="4" hidden="1">#REF!</definedName>
    <definedName name="adfd689c287914c109b0324d0219c434d" localSheetId="0" hidden="1">#REF!</definedName>
    <definedName name="adfd689c287914c109b0324d0219c434d" localSheetId="11" hidden="1">#REF!</definedName>
    <definedName name="adfd689c287914c109b0324d0219c434d" localSheetId="8" hidden="1">#REF!</definedName>
    <definedName name="adfd689c287914c109b0324d0219c434d" hidden="1">#REF!</definedName>
    <definedName name="ae006e964249a4bfca498de67b2f1ef4f" hidden="1">'[1]Sch 8 Revenues'!#REF!</definedName>
    <definedName name="ae0609b5e293e4bff8ed350318192b529" localSheetId="4" hidden="1">#REF!</definedName>
    <definedName name="ae0609b5e293e4bff8ed350318192b529" localSheetId="0" hidden="1">#REF!</definedName>
    <definedName name="ae0609b5e293e4bff8ed350318192b529" localSheetId="11" hidden="1">#REF!</definedName>
    <definedName name="ae0609b5e293e4bff8ed350318192b529" localSheetId="8" hidden="1">#REF!</definedName>
    <definedName name="ae0609b5e293e4bff8ed350318192b529" hidden="1">#REF!</definedName>
    <definedName name="ae0bca030403d4e6185654c59b0ce7596" localSheetId="4" hidden="1">#REF!</definedName>
    <definedName name="ae0bca030403d4e6185654c59b0ce7596" localSheetId="0" hidden="1">#REF!</definedName>
    <definedName name="ae0bca030403d4e6185654c59b0ce7596" localSheetId="11" hidden="1">#REF!</definedName>
    <definedName name="ae0bca030403d4e6185654c59b0ce7596" localSheetId="8" hidden="1">#REF!</definedName>
    <definedName name="ae0bca030403d4e6185654c59b0ce7596" hidden="1">#REF!</definedName>
    <definedName name="ae0cce3f8c7f9464a864f2d6f0561b616" localSheetId="4" hidden="1">#REF!</definedName>
    <definedName name="ae0cce3f8c7f9464a864f2d6f0561b616" localSheetId="0" hidden="1">#REF!</definedName>
    <definedName name="ae0cce3f8c7f9464a864f2d6f0561b616" localSheetId="11" hidden="1">#REF!</definedName>
    <definedName name="ae0cce3f8c7f9464a864f2d6f0561b616" localSheetId="8" hidden="1">#REF!</definedName>
    <definedName name="ae0cce3f8c7f9464a864f2d6f0561b616" hidden="1">#REF!</definedName>
    <definedName name="ae116dd6223324ed3af56af3aea785ff2" hidden="1">'[1]Sch 5 Operating Property'!#REF!</definedName>
    <definedName name="ae15e90fc58a843a985b8e4b585ab6410" localSheetId="10" hidden="1">#REF!</definedName>
    <definedName name="ae15e90fc58a843a985b8e4b585ab6410" localSheetId="4" hidden="1">#REF!</definedName>
    <definedName name="ae15e90fc58a843a985b8e4b585ab6410" localSheetId="0" hidden="1">#REF!</definedName>
    <definedName name="ae15e90fc58a843a985b8e4b585ab6410" localSheetId="2" hidden="1">#REF!</definedName>
    <definedName name="ae15e90fc58a843a985b8e4b585ab6410" localSheetId="11" hidden="1">#REF!</definedName>
    <definedName name="ae15e90fc58a843a985b8e4b585ab6410" localSheetId="8" hidden="1">#REF!</definedName>
    <definedName name="ae15e90fc58a843a985b8e4b585ab6410" hidden="1">#REF!</definedName>
    <definedName name="ae19fe096ece0489b819f7442dbcf42df" localSheetId="4" hidden="1">#REF!</definedName>
    <definedName name="ae19fe096ece0489b819f7442dbcf42df" localSheetId="0" hidden="1">#REF!</definedName>
    <definedName name="ae19fe096ece0489b819f7442dbcf42df" localSheetId="11" hidden="1">#REF!</definedName>
    <definedName name="ae19fe096ece0489b819f7442dbcf42df" localSheetId="8" hidden="1">#REF!</definedName>
    <definedName name="ae19fe096ece0489b819f7442dbcf42df" hidden="1">#REF!</definedName>
    <definedName name="ae26e0df336f7409cb4317cdb1d9e0a68" localSheetId="4" hidden="1">#REF!</definedName>
    <definedName name="ae26e0df336f7409cb4317cdb1d9e0a68" localSheetId="0" hidden="1">#REF!</definedName>
    <definedName name="ae26e0df336f7409cb4317cdb1d9e0a68" localSheetId="11" hidden="1">#REF!</definedName>
    <definedName name="ae26e0df336f7409cb4317cdb1d9e0a68" localSheetId="8" hidden="1">#REF!</definedName>
    <definedName name="ae26e0df336f7409cb4317cdb1d9e0a68" hidden="1">#REF!</definedName>
    <definedName name="ae28da3cfa69a414598bade65f7c7b1af" localSheetId="4" hidden="1">#REF!</definedName>
    <definedName name="ae28da3cfa69a414598bade65f7c7b1af" localSheetId="0" hidden="1">#REF!</definedName>
    <definedName name="ae28da3cfa69a414598bade65f7c7b1af" localSheetId="11" hidden="1">#REF!</definedName>
    <definedName name="ae28da3cfa69a414598bade65f7c7b1af" localSheetId="8" hidden="1">#REF!</definedName>
    <definedName name="ae28da3cfa69a414598bade65f7c7b1af" hidden="1">#REF!</definedName>
    <definedName name="ae34535ee1a414575a06a052bdd629952" localSheetId="4" hidden="1">#REF!</definedName>
    <definedName name="ae34535ee1a414575a06a052bdd629952" localSheetId="0" hidden="1">#REF!</definedName>
    <definedName name="ae34535ee1a414575a06a052bdd629952" localSheetId="11" hidden="1">#REF!</definedName>
    <definedName name="ae34535ee1a414575a06a052bdd629952" localSheetId="8" hidden="1">#REF!</definedName>
    <definedName name="ae34535ee1a414575a06a052bdd629952" hidden="1">#REF!</definedName>
    <definedName name="ae39c8620f4dd45b086d5c7b647aeb8e2" localSheetId="4" hidden="1">#REF!</definedName>
    <definedName name="ae39c8620f4dd45b086d5c7b647aeb8e2" localSheetId="0" hidden="1">#REF!</definedName>
    <definedName name="ae39c8620f4dd45b086d5c7b647aeb8e2" localSheetId="11" hidden="1">#REF!</definedName>
    <definedName name="ae39c8620f4dd45b086d5c7b647aeb8e2" localSheetId="8" hidden="1">#REF!</definedName>
    <definedName name="ae39c8620f4dd45b086d5c7b647aeb8e2" hidden="1">#REF!</definedName>
    <definedName name="ae3eb36f6b2284617a951508d1db4caf3" localSheetId="4" hidden="1">#REF!</definedName>
    <definedName name="ae3eb36f6b2284617a951508d1db4caf3" localSheetId="0" hidden="1">#REF!</definedName>
    <definedName name="ae3eb36f6b2284617a951508d1db4caf3" localSheetId="11" hidden="1">#REF!</definedName>
    <definedName name="ae3eb36f6b2284617a951508d1db4caf3" localSheetId="8" hidden="1">#REF!</definedName>
    <definedName name="ae3eb36f6b2284617a951508d1db4caf3" hidden="1">#REF!</definedName>
    <definedName name="ae4e5206ee14a4a6eb9ace9808f4238e3" hidden="1">'[1]Sch 11 Reg Recycle Program'!#REF!</definedName>
    <definedName name="ae599b7b9a3ee4b5da2e59543d1d33524" localSheetId="4" hidden="1">#REF!</definedName>
    <definedName name="ae599b7b9a3ee4b5da2e59543d1d33524" localSheetId="0" hidden="1">#REF!</definedName>
    <definedName name="ae599b7b9a3ee4b5da2e59543d1d33524" localSheetId="11" hidden="1">#REF!</definedName>
    <definedName name="ae599b7b9a3ee4b5da2e59543d1d33524" localSheetId="8" hidden="1">#REF!</definedName>
    <definedName name="ae599b7b9a3ee4b5da2e59543d1d33524" hidden="1">#REF!</definedName>
    <definedName name="ae5be5bd27372415b817984d1ddbf1cc0" localSheetId="4" hidden="1">#REF!</definedName>
    <definedName name="ae5be5bd27372415b817984d1ddbf1cc0" localSheetId="0" hidden="1">#REF!</definedName>
    <definedName name="ae5be5bd27372415b817984d1ddbf1cc0" localSheetId="11" hidden="1">#REF!</definedName>
    <definedName name="ae5be5bd27372415b817984d1ddbf1cc0" localSheetId="8" hidden="1">#REF!</definedName>
    <definedName name="ae5be5bd27372415b817984d1ddbf1cc0" hidden="1">#REF!</definedName>
    <definedName name="ae5cdb3c226a14df386195d017e200016" localSheetId="4" hidden="1">#REF!</definedName>
    <definedName name="ae5cdb3c226a14df386195d017e200016" localSheetId="0" hidden="1">#REF!</definedName>
    <definedName name="ae5cdb3c226a14df386195d017e200016" localSheetId="11" hidden="1">#REF!</definedName>
    <definedName name="ae5cdb3c226a14df386195d017e200016" localSheetId="8" hidden="1">#REF!</definedName>
    <definedName name="ae5cdb3c226a14df386195d017e200016" hidden="1">#REF!</definedName>
    <definedName name="ae6048d50676d41739c42e39b123877f4" localSheetId="4" hidden="1">#REF!</definedName>
    <definedName name="ae6048d50676d41739c42e39b123877f4" localSheetId="0" hidden="1">#REF!</definedName>
    <definedName name="ae6048d50676d41739c42e39b123877f4" localSheetId="11" hidden="1">#REF!</definedName>
    <definedName name="ae6048d50676d41739c42e39b123877f4" localSheetId="8" hidden="1">#REF!</definedName>
    <definedName name="ae6048d50676d41739c42e39b123877f4" hidden="1">#REF!</definedName>
    <definedName name="ae6c3f4b79df34e6cbd66df5919529440" localSheetId="4" hidden="1">#REF!</definedName>
    <definedName name="ae6c3f4b79df34e6cbd66df5919529440" localSheetId="0" hidden="1">#REF!</definedName>
    <definedName name="ae6c3f4b79df34e6cbd66df5919529440" localSheetId="11" hidden="1">#REF!</definedName>
    <definedName name="ae6c3f4b79df34e6cbd66df5919529440" localSheetId="8" hidden="1">#REF!</definedName>
    <definedName name="ae6c3f4b79df34e6cbd66df5919529440" hidden="1">#REF!</definedName>
    <definedName name="ae73c8fa6011e4d6e8a3b802a45bd2a5f" localSheetId="4" hidden="1">#REF!</definedName>
    <definedName name="ae73c8fa6011e4d6e8a3b802a45bd2a5f" localSheetId="0" hidden="1">#REF!</definedName>
    <definedName name="ae73c8fa6011e4d6e8a3b802a45bd2a5f" localSheetId="11" hidden="1">#REF!</definedName>
    <definedName name="ae73c8fa6011e4d6e8a3b802a45bd2a5f" localSheetId="8" hidden="1">#REF!</definedName>
    <definedName name="ae73c8fa6011e4d6e8a3b802a45bd2a5f" hidden="1">#REF!</definedName>
    <definedName name="ae74598694c9d4943a5f85b88b6a74862" localSheetId="4" hidden="1">#REF!</definedName>
    <definedName name="ae74598694c9d4943a5f85b88b6a74862" localSheetId="0" hidden="1">#REF!</definedName>
    <definedName name="ae74598694c9d4943a5f85b88b6a74862" localSheetId="11" hidden="1">#REF!</definedName>
    <definedName name="ae74598694c9d4943a5f85b88b6a74862" localSheetId="8" hidden="1">#REF!</definedName>
    <definedName name="ae74598694c9d4943a5f85b88b6a74862" hidden="1">#REF!</definedName>
    <definedName name="ae78bde6928d4471db4a1de1ea54ebd34" localSheetId="4" hidden="1">#REF!</definedName>
    <definedName name="ae78bde6928d4471db4a1de1ea54ebd34" localSheetId="0" hidden="1">#REF!</definedName>
    <definedName name="ae78bde6928d4471db4a1de1ea54ebd34" localSheetId="11" hidden="1">#REF!</definedName>
    <definedName name="ae78bde6928d4471db4a1de1ea54ebd34" localSheetId="8" hidden="1">#REF!</definedName>
    <definedName name="ae78bde6928d4471db4a1de1ea54ebd34" hidden="1">#REF!</definedName>
    <definedName name="ae79d46b0af9646a9b0f86d79f3159592" localSheetId="4" hidden="1">#REF!</definedName>
    <definedName name="ae79d46b0af9646a9b0f86d79f3159592" localSheetId="0" hidden="1">#REF!</definedName>
    <definedName name="ae79d46b0af9646a9b0f86d79f3159592" localSheetId="11" hidden="1">#REF!</definedName>
    <definedName name="ae79d46b0af9646a9b0f86d79f3159592" localSheetId="8" hidden="1">#REF!</definedName>
    <definedName name="ae79d46b0af9646a9b0f86d79f3159592" hidden="1">#REF!</definedName>
    <definedName name="ae7b65983c68449a4b3047db88a34b3d8" localSheetId="4" hidden="1">#REF!</definedName>
    <definedName name="ae7b65983c68449a4b3047db88a34b3d8" localSheetId="0" hidden="1">#REF!</definedName>
    <definedName name="ae7b65983c68449a4b3047db88a34b3d8" localSheetId="11" hidden="1">#REF!</definedName>
    <definedName name="ae7b65983c68449a4b3047db88a34b3d8" localSheetId="8" hidden="1">#REF!</definedName>
    <definedName name="ae7b65983c68449a4b3047db88a34b3d8" hidden="1">#REF!</definedName>
    <definedName name="ae825c5a7a5d140ab8eb86050af43d4d8" localSheetId="4" hidden="1">#REF!</definedName>
    <definedName name="ae825c5a7a5d140ab8eb86050af43d4d8" localSheetId="0" hidden="1">#REF!</definedName>
    <definedName name="ae825c5a7a5d140ab8eb86050af43d4d8" localSheetId="11" hidden="1">#REF!</definedName>
    <definedName name="ae825c5a7a5d140ab8eb86050af43d4d8" localSheetId="8" hidden="1">#REF!</definedName>
    <definedName name="ae825c5a7a5d140ab8eb86050af43d4d8" hidden="1">#REF!</definedName>
    <definedName name="ae82706c9adb4404888dbb8090732781c" localSheetId="4" hidden="1">#REF!</definedName>
    <definedName name="ae82706c9adb4404888dbb8090732781c" localSheetId="0" hidden="1">#REF!</definedName>
    <definedName name="ae82706c9adb4404888dbb8090732781c" localSheetId="11" hidden="1">#REF!</definedName>
    <definedName name="ae82706c9adb4404888dbb8090732781c" localSheetId="8" hidden="1">#REF!</definedName>
    <definedName name="ae82706c9adb4404888dbb8090732781c" hidden="1">#REF!</definedName>
    <definedName name="ae8fc2c7151334bf9b07105699fab4380" localSheetId="4" hidden="1">#REF!</definedName>
    <definedName name="ae8fc2c7151334bf9b07105699fab4380" localSheetId="0" hidden="1">#REF!</definedName>
    <definedName name="ae8fc2c7151334bf9b07105699fab4380" localSheetId="11" hidden="1">#REF!</definedName>
    <definedName name="ae8fc2c7151334bf9b07105699fab4380" localSheetId="8" hidden="1">#REF!</definedName>
    <definedName name="ae8fc2c7151334bf9b07105699fab4380" hidden="1">#REF!</definedName>
    <definedName name="ae8ff35b5e03b41da95ec5208159c467a" hidden="1">'[1]Sch 8 Revenues'!#REF!</definedName>
    <definedName name="ae90befefa83c45fe81600448c2deae18" hidden="1">'[1]Sch 8 Revenues'!#REF!</definedName>
    <definedName name="ae956097f137e47d8b0da4915ac8e8e5e" localSheetId="4" hidden="1">#REF!</definedName>
    <definedName name="ae956097f137e47d8b0da4915ac8e8e5e" localSheetId="0" hidden="1">#REF!</definedName>
    <definedName name="ae956097f137e47d8b0da4915ac8e8e5e" localSheetId="11" hidden="1">#REF!</definedName>
    <definedName name="ae956097f137e47d8b0da4915ac8e8e5e" localSheetId="8" hidden="1">#REF!</definedName>
    <definedName name="ae956097f137e47d8b0da4915ac8e8e5e" hidden="1">#REF!</definedName>
    <definedName name="aea08eb077b0949fdbb62f063e4ca75e2" localSheetId="4" hidden="1">#REF!</definedName>
    <definedName name="aea08eb077b0949fdbb62f063e4ca75e2" localSheetId="0" hidden="1">#REF!</definedName>
    <definedName name="aea08eb077b0949fdbb62f063e4ca75e2" localSheetId="11" hidden="1">#REF!</definedName>
    <definedName name="aea08eb077b0949fdbb62f063e4ca75e2" localSheetId="8" hidden="1">#REF!</definedName>
    <definedName name="aea08eb077b0949fdbb62f063e4ca75e2" hidden="1">#REF!</definedName>
    <definedName name="aeaa49632aeeb4a929d3569ceb8de4a92" localSheetId="10" hidden="1">'[5]Schedule 1'!#REF!</definedName>
    <definedName name="aeaa49632aeeb4a929d3569ceb8de4a92" localSheetId="4" hidden="1">'[6]Schedule 1'!#REF!</definedName>
    <definedName name="aeaa49632aeeb4a929d3569ceb8de4a92" localSheetId="0" hidden="1">'[7]Schedule 1'!#REF!</definedName>
    <definedName name="aeaa49632aeeb4a929d3569ceb8de4a92" localSheetId="2" hidden="1">'[5]Schedule 1'!#REF!</definedName>
    <definedName name="aeaa49632aeeb4a929d3569ceb8de4a92" localSheetId="1" hidden="1">'[5]Schedule 1'!#REF!</definedName>
    <definedName name="aeaa49632aeeb4a929d3569ceb8de4a92" localSheetId="11" hidden="1">'[8]Schedule 1'!#REF!</definedName>
    <definedName name="aeaa49632aeeb4a929d3569ceb8de4a92" localSheetId="8" hidden="1">'[1]Sch 1 Veh-Mileage-Accident Info'!#REF!</definedName>
    <definedName name="aeaa49632aeeb4a929d3569ceb8de4a92" hidden="1">'[6]Schedule 1'!#REF!</definedName>
    <definedName name="aeaad98d41fc540d69e7002cffbc573d0" localSheetId="2" hidden="1">#REF!</definedName>
    <definedName name="aeaad98d41fc540d69e7002cffbc573d0" localSheetId="1" hidden="1">#REF!</definedName>
    <definedName name="aeaad98d41fc540d69e7002cffbc573d0" localSheetId="11" hidden="1">#REF!</definedName>
    <definedName name="aeaad98d41fc540d69e7002cffbc573d0" localSheetId="8" hidden="1">#REF!</definedName>
    <definedName name="aeaad98d41fc540d69e7002cffbc573d0" hidden="1">#REF!</definedName>
    <definedName name="aeae53df474164dcdbc458bc5f34f1cc8" localSheetId="4" hidden="1">#REF!</definedName>
    <definedName name="aeae53df474164dcdbc458bc5f34f1cc8" localSheetId="0" hidden="1">#REF!</definedName>
    <definedName name="aeae53df474164dcdbc458bc5f34f1cc8" localSheetId="1" hidden="1">#REF!</definedName>
    <definedName name="aeae53df474164dcdbc458bc5f34f1cc8" localSheetId="11" hidden="1">#REF!</definedName>
    <definedName name="aeae53df474164dcdbc458bc5f34f1cc8" localSheetId="8" hidden="1">#REF!</definedName>
    <definedName name="aeae53df474164dcdbc458bc5f34f1cc8" hidden="1">#REF!</definedName>
    <definedName name="aeb0afd435c544ae5a6e037fbff775985" localSheetId="2" hidden="1">#REF!</definedName>
    <definedName name="aeb0afd435c544ae5a6e037fbff775985" localSheetId="1" hidden="1">#REF!</definedName>
    <definedName name="aeb0afd435c544ae5a6e037fbff775985" localSheetId="11" hidden="1">#REF!</definedName>
    <definedName name="aeb0afd435c544ae5a6e037fbff775985" localSheetId="8" hidden="1">#REF!</definedName>
    <definedName name="aeb0afd435c544ae5a6e037fbff775985" hidden="1">#REF!</definedName>
    <definedName name="aeb177dc9a8bf4e68bf51eb6159f1218c" localSheetId="4" hidden="1">#REF!</definedName>
    <definedName name="aeb177dc9a8bf4e68bf51eb6159f1218c" localSheetId="0" hidden="1">#REF!</definedName>
    <definedName name="aeb177dc9a8bf4e68bf51eb6159f1218c" localSheetId="1" hidden="1">#REF!</definedName>
    <definedName name="aeb177dc9a8bf4e68bf51eb6159f1218c" localSheetId="11" hidden="1">#REF!</definedName>
    <definedName name="aeb177dc9a8bf4e68bf51eb6159f1218c" localSheetId="8" hidden="1">#REF!</definedName>
    <definedName name="aeb177dc9a8bf4e68bf51eb6159f1218c" hidden="1">#REF!</definedName>
    <definedName name="aeb38600d8f36470c86e99f2de9da6dc9" hidden="1">'[1]Sch 1 Veh-Mileage-Accident Info'!#REF!</definedName>
    <definedName name="aec2c7729fd6b4b0d989971d26bdc46d4" localSheetId="4" hidden="1">#REF!</definedName>
    <definedName name="aec2c7729fd6b4b0d989971d26bdc46d4" localSheetId="0" hidden="1">#REF!</definedName>
    <definedName name="aec2c7729fd6b4b0d989971d26bdc46d4" localSheetId="11" hidden="1">#REF!</definedName>
    <definedName name="aec2c7729fd6b4b0d989971d26bdc46d4" localSheetId="8" hidden="1">#REF!</definedName>
    <definedName name="aec2c7729fd6b4b0d989971d26bdc46d4" hidden="1">#REF!</definedName>
    <definedName name="aec793f998f064b91b1ced4f63a0ffdc6" localSheetId="4" hidden="1">#REF!</definedName>
    <definedName name="aec793f998f064b91b1ced4f63a0ffdc6" localSheetId="0" hidden="1">#REF!</definedName>
    <definedName name="aec793f998f064b91b1ced4f63a0ffdc6" localSheetId="11" hidden="1">#REF!</definedName>
    <definedName name="aec793f998f064b91b1ced4f63a0ffdc6" localSheetId="8" hidden="1">#REF!</definedName>
    <definedName name="aec793f998f064b91b1ced4f63a0ffdc6" hidden="1">#REF!</definedName>
    <definedName name="aecc653443be9474d9bf075aec5804d0f" localSheetId="4" hidden="1">#REF!</definedName>
    <definedName name="aecc653443be9474d9bf075aec5804d0f" localSheetId="0" hidden="1">#REF!</definedName>
    <definedName name="aecc653443be9474d9bf075aec5804d0f" localSheetId="11" hidden="1">#REF!</definedName>
    <definedName name="aecc653443be9474d9bf075aec5804d0f" hidden="1">#REF!</definedName>
    <definedName name="aecc78471be044cee886098b236100585" hidden="1">'[1]Sch 8 Revenues'!#REF!</definedName>
    <definedName name="aecf1c28ce0c14452be1b5cb7cb7a8f24" hidden="1">'[1]Sch 8 Revenues'!#REF!</definedName>
    <definedName name="aecfcc785d07542d4810646740da71285" localSheetId="10" hidden="1">'[5]Schedule 1'!#REF!</definedName>
    <definedName name="aecfcc785d07542d4810646740da71285" localSheetId="4" hidden="1">'[6]Schedule 1'!#REF!</definedName>
    <definedName name="aecfcc785d07542d4810646740da71285" localSheetId="0" hidden="1">'[7]Schedule 1'!#REF!</definedName>
    <definedName name="aecfcc785d07542d4810646740da71285" localSheetId="2" hidden="1">'[5]Schedule 1'!#REF!</definedName>
    <definedName name="aecfcc785d07542d4810646740da71285" localSheetId="1" hidden="1">'[5]Schedule 1'!#REF!</definedName>
    <definedName name="aecfcc785d07542d4810646740da71285" localSheetId="11" hidden="1">'[8]Schedule 1'!#REF!</definedName>
    <definedName name="aecfcc785d07542d4810646740da71285" localSheetId="8" hidden="1">'[1]Sch 1 Veh-Mileage-Accident Info'!#REF!</definedName>
    <definedName name="aecfcc785d07542d4810646740da71285" hidden="1">'[6]Schedule 1'!#REF!</definedName>
    <definedName name="aed0e4155c2194c4ab868e3ca7c80a6f7" hidden="1">'[1]Sch 8 Revenues'!#REF!</definedName>
    <definedName name="aed1e72151ced46cba545cb7f034c8961" hidden="1">'[1]Sch 8 Revenues'!#REF!</definedName>
    <definedName name="aed43eb54dbe4429cb5d4558dbea4c511" localSheetId="4" hidden="1">#REF!</definedName>
    <definedName name="aed43eb54dbe4429cb5d4558dbea4c511" localSheetId="0" hidden="1">#REF!</definedName>
    <definedName name="aed43eb54dbe4429cb5d4558dbea4c511" localSheetId="1" hidden="1">#REF!</definedName>
    <definedName name="aed43eb54dbe4429cb5d4558dbea4c511" localSheetId="11" hidden="1">#REF!</definedName>
    <definedName name="aed43eb54dbe4429cb5d4558dbea4c511" localSheetId="8" hidden="1">#REF!</definedName>
    <definedName name="aed43eb54dbe4429cb5d4558dbea4c511" hidden="1">#REF!</definedName>
    <definedName name="aedd3065eedea43aaa9bebcc6f7bce47d" hidden="1">'[1]Sch 8 Revenues'!#REF!</definedName>
    <definedName name="aeeeb6b1e09374239b57c5a0058c80ab1" localSheetId="10" hidden="1">'[5]Schedule 1'!#REF!</definedName>
    <definedName name="aeeeb6b1e09374239b57c5a0058c80ab1" localSheetId="4" hidden="1">'[6]Schedule 1'!#REF!</definedName>
    <definedName name="aeeeb6b1e09374239b57c5a0058c80ab1" localSheetId="0" hidden="1">'[7]Schedule 1'!#REF!</definedName>
    <definedName name="aeeeb6b1e09374239b57c5a0058c80ab1" localSheetId="2" hidden="1">'[5]Schedule 1'!#REF!</definedName>
    <definedName name="aeeeb6b1e09374239b57c5a0058c80ab1" localSheetId="1" hidden="1">'[5]Schedule 1'!#REF!</definedName>
    <definedName name="aeeeb6b1e09374239b57c5a0058c80ab1" localSheetId="11" hidden="1">'[8]Schedule 1'!#REF!</definedName>
    <definedName name="aeeeb6b1e09374239b57c5a0058c80ab1" localSheetId="8" hidden="1">'[1]Sch 1 Veh-Mileage-Accident Info'!#REF!</definedName>
    <definedName name="aeeeb6b1e09374239b57c5a0058c80ab1" hidden="1">'[6]Schedule 1'!#REF!</definedName>
    <definedName name="aeefc05bf37524234bb65e073568711bf" localSheetId="4" hidden="1">#REF!</definedName>
    <definedName name="aeefc05bf37524234bb65e073568711bf" localSheetId="0" hidden="1">#REF!</definedName>
    <definedName name="aeefc05bf37524234bb65e073568711bf" localSheetId="1" hidden="1">#REF!</definedName>
    <definedName name="aeefc05bf37524234bb65e073568711bf" localSheetId="11" hidden="1">#REF!</definedName>
    <definedName name="aeefc05bf37524234bb65e073568711bf" localSheetId="8" hidden="1">#REF!</definedName>
    <definedName name="aeefc05bf37524234bb65e073568711bf" hidden="1">#REF!</definedName>
    <definedName name="aef308111f49c4d2fab581cc96237e818" localSheetId="4" hidden="1">#REF!</definedName>
    <definedName name="aef308111f49c4d2fab581cc96237e818" localSheetId="0" hidden="1">#REF!</definedName>
    <definedName name="aef308111f49c4d2fab581cc96237e818" localSheetId="11" hidden="1">#REF!</definedName>
    <definedName name="aef308111f49c4d2fab581cc96237e818" localSheetId="8" hidden="1">#REF!</definedName>
    <definedName name="aef308111f49c4d2fab581cc96237e818" hidden="1">#REF!</definedName>
    <definedName name="aef460ba340f44784911cb588cdf8cd71" localSheetId="4" hidden="1">#REF!</definedName>
    <definedName name="aef460ba340f44784911cb588cdf8cd71" localSheetId="0" hidden="1">#REF!</definedName>
    <definedName name="aef460ba340f44784911cb588cdf8cd71" localSheetId="11" hidden="1">#REF!</definedName>
    <definedName name="aef460ba340f44784911cb588cdf8cd71" hidden="1">#REF!</definedName>
    <definedName name="aef495ae8ed014408aaf6f2bc3a2568fe" localSheetId="4" hidden="1">#REF!</definedName>
    <definedName name="aef495ae8ed014408aaf6f2bc3a2568fe" localSheetId="0" hidden="1">#REF!</definedName>
    <definedName name="aef495ae8ed014408aaf6f2bc3a2568fe" localSheetId="11" hidden="1">#REF!</definedName>
    <definedName name="aef495ae8ed014408aaf6f2bc3a2568fe" localSheetId="8" hidden="1">#REF!</definedName>
    <definedName name="aef495ae8ed014408aaf6f2bc3a2568fe" hidden="1">#REF!</definedName>
    <definedName name="aeff2bbbc4f5249b897281f752b4c39ec" localSheetId="4" hidden="1">#REF!</definedName>
    <definedName name="aeff2bbbc4f5249b897281f752b4c39ec" localSheetId="0" hidden="1">#REF!</definedName>
    <definedName name="aeff2bbbc4f5249b897281f752b4c39ec" localSheetId="11" hidden="1">#REF!</definedName>
    <definedName name="aeff2bbbc4f5249b897281f752b4c39ec" localSheetId="8" hidden="1">#REF!</definedName>
    <definedName name="aeff2bbbc4f5249b897281f752b4c39ec" hidden="1">#REF!</definedName>
    <definedName name="af01a2d0defb7408899d2b11f3c71477a" localSheetId="4" hidden="1">#REF!</definedName>
    <definedName name="af01a2d0defb7408899d2b11f3c71477a" localSheetId="0" hidden="1">#REF!</definedName>
    <definedName name="af01a2d0defb7408899d2b11f3c71477a" localSheetId="11" hidden="1">#REF!</definedName>
    <definedName name="af01a2d0defb7408899d2b11f3c71477a" localSheetId="8" hidden="1">#REF!</definedName>
    <definedName name="af01a2d0defb7408899d2b11f3c71477a" hidden="1">#REF!</definedName>
    <definedName name="af1dacec5a7e2409e9d4b97bd2c42dc49" localSheetId="4" hidden="1">#REF!</definedName>
    <definedName name="af1dacec5a7e2409e9d4b97bd2c42dc49" localSheetId="0" hidden="1">#REF!</definedName>
    <definedName name="af1dacec5a7e2409e9d4b97bd2c42dc49" localSheetId="11" hidden="1">#REF!</definedName>
    <definedName name="af1dacec5a7e2409e9d4b97bd2c42dc49" localSheetId="8" hidden="1">#REF!</definedName>
    <definedName name="af1dacec5a7e2409e9d4b97bd2c42dc49" hidden="1">#REF!</definedName>
    <definedName name="af2231d28afcf4b19b52868bca8345654" localSheetId="10" hidden="1">'[5]Schedule 1'!#REF!</definedName>
    <definedName name="af2231d28afcf4b19b52868bca8345654" localSheetId="4" hidden="1">'[6]Schedule 1'!#REF!</definedName>
    <definedName name="af2231d28afcf4b19b52868bca8345654" localSheetId="0" hidden="1">'[7]Schedule 1'!#REF!</definedName>
    <definedName name="af2231d28afcf4b19b52868bca8345654" localSheetId="2" hidden="1">'[5]Schedule 1'!#REF!</definedName>
    <definedName name="af2231d28afcf4b19b52868bca8345654" localSheetId="1" hidden="1">'[5]Schedule 1'!#REF!</definedName>
    <definedName name="af2231d28afcf4b19b52868bca8345654" localSheetId="11" hidden="1">'[8]Schedule 1'!#REF!</definedName>
    <definedName name="af2231d28afcf4b19b52868bca8345654" localSheetId="8" hidden="1">'[1]Sch 1 Veh-Mileage-Accident Info'!#REF!</definedName>
    <definedName name="af2231d28afcf4b19b52868bca8345654" hidden="1">'[6]Schedule 1'!#REF!</definedName>
    <definedName name="af24be0dfe1be4aa094535ca3890efb8b" localSheetId="4" hidden="1">#REF!</definedName>
    <definedName name="af24be0dfe1be4aa094535ca3890efb8b" localSheetId="0" hidden="1">#REF!</definedName>
    <definedName name="af24be0dfe1be4aa094535ca3890efb8b" localSheetId="1" hidden="1">#REF!</definedName>
    <definedName name="af24be0dfe1be4aa094535ca3890efb8b" localSheetId="11" hidden="1">#REF!</definedName>
    <definedName name="af24be0dfe1be4aa094535ca3890efb8b" localSheetId="8" hidden="1">#REF!</definedName>
    <definedName name="af24be0dfe1be4aa094535ca3890efb8b" hidden="1">#REF!</definedName>
    <definedName name="af254541a2ce4430ea2094a02e310a4fd" localSheetId="4" hidden="1">#REF!</definedName>
    <definedName name="af254541a2ce4430ea2094a02e310a4fd" localSheetId="0" hidden="1">#REF!</definedName>
    <definedName name="af254541a2ce4430ea2094a02e310a4fd" localSheetId="11" hidden="1">#REF!</definedName>
    <definedName name="af254541a2ce4430ea2094a02e310a4fd" localSheetId="8" hidden="1">#REF!</definedName>
    <definedName name="af254541a2ce4430ea2094a02e310a4fd" hidden="1">#REF!</definedName>
    <definedName name="af289ab9b176e4dbe8a999b8aedaf93cb" hidden="1">'[1]Sch 5 Operating Property'!#REF!</definedName>
    <definedName name="af2d0d736ef5b465baff30295a3725254" hidden="1">'[1]Sch 8 Revenues'!#REF!</definedName>
    <definedName name="af2fd7a1f18ad42859be18aada15f2253" hidden="1">'[1]Sch 1 Veh-Mileage-Accident Info'!#REF!</definedName>
    <definedName name="af31da5f42b9d49b8a3c19623ea6fa63c" localSheetId="10" hidden="1">#REF!</definedName>
    <definedName name="af31da5f42b9d49b8a3c19623ea6fa63c" localSheetId="4" hidden="1">#REF!</definedName>
    <definedName name="af31da5f42b9d49b8a3c19623ea6fa63c" localSheetId="0" hidden="1">#REF!</definedName>
    <definedName name="af31da5f42b9d49b8a3c19623ea6fa63c" localSheetId="2" hidden="1">#REF!</definedName>
    <definedName name="af31da5f42b9d49b8a3c19623ea6fa63c" localSheetId="11" hidden="1">#REF!</definedName>
    <definedName name="af31da5f42b9d49b8a3c19623ea6fa63c" localSheetId="8" hidden="1">#REF!</definedName>
    <definedName name="af31da5f42b9d49b8a3c19623ea6fa63c" hidden="1">#REF!</definedName>
    <definedName name="af324474610534ddbb1d3bfc94bc0fc27" localSheetId="4" hidden="1">#REF!</definedName>
    <definedName name="af324474610534ddbb1d3bfc94bc0fc27" localSheetId="0" hidden="1">#REF!</definedName>
    <definedName name="af324474610534ddbb1d3bfc94bc0fc27" localSheetId="11" hidden="1">#REF!</definedName>
    <definedName name="af324474610534ddbb1d3bfc94bc0fc27" localSheetId="8" hidden="1">#REF!</definedName>
    <definedName name="af324474610534ddbb1d3bfc94bc0fc27" hidden="1">#REF!</definedName>
    <definedName name="af4151aca56ce48f9b58665f7030fd2a7" localSheetId="4" hidden="1">#REF!</definedName>
    <definedName name="af4151aca56ce48f9b58665f7030fd2a7" localSheetId="0" hidden="1">#REF!</definedName>
    <definedName name="af4151aca56ce48f9b58665f7030fd2a7" localSheetId="11" hidden="1">#REF!</definedName>
    <definedName name="af4151aca56ce48f9b58665f7030fd2a7" localSheetId="8" hidden="1">#REF!</definedName>
    <definedName name="af4151aca56ce48f9b58665f7030fd2a7" hidden="1">#REF!</definedName>
    <definedName name="af42455f6d7aa4d07b4fffa4c83fcbe6b" localSheetId="4" hidden="1">#REF!</definedName>
    <definedName name="af42455f6d7aa4d07b4fffa4c83fcbe6b" localSheetId="0" hidden="1">#REF!</definedName>
    <definedName name="af42455f6d7aa4d07b4fffa4c83fcbe6b" localSheetId="11" hidden="1">#REF!</definedName>
    <definedName name="af42455f6d7aa4d07b4fffa4c83fcbe6b" localSheetId="8" hidden="1">#REF!</definedName>
    <definedName name="af42455f6d7aa4d07b4fffa4c83fcbe6b" hidden="1">#REF!</definedName>
    <definedName name="af4354f8205374e5f89c1f3b4178b671f" localSheetId="11" hidden="1">#REF!</definedName>
    <definedName name="af4354f8205374e5f89c1f3b4178b671f" hidden="1">'[13]Reg Fee Calculation Schedule 1'!#REF!</definedName>
    <definedName name="af4d3f8ec096540f1af7574e37d8a40d5" localSheetId="10" hidden="1">#REF!</definedName>
    <definedName name="af4d3f8ec096540f1af7574e37d8a40d5" localSheetId="4" hidden="1">#REF!</definedName>
    <definedName name="af4d3f8ec096540f1af7574e37d8a40d5" localSheetId="0" hidden="1">#REF!</definedName>
    <definedName name="af4d3f8ec096540f1af7574e37d8a40d5" localSheetId="1" hidden="1">#REF!</definedName>
    <definedName name="af4d3f8ec096540f1af7574e37d8a40d5" localSheetId="11" hidden="1">#REF!</definedName>
    <definedName name="af4d3f8ec096540f1af7574e37d8a40d5" localSheetId="8" hidden="1">#REF!</definedName>
    <definedName name="af4d3f8ec096540f1af7574e37d8a40d5" hidden="1">#REF!</definedName>
    <definedName name="af4e6bc634c5a4077aeb5c3c774dd612e" localSheetId="10" hidden="1">'[1]Sch 8 Revenues'!#REF!</definedName>
    <definedName name="af4e6bc634c5a4077aeb5c3c774dd612e" hidden="1">'[1]Sch 8 Revenues'!#REF!</definedName>
    <definedName name="af52ca2f5138f4ecbbbb54ae8f8642296" localSheetId="10" hidden="1">#REF!</definedName>
    <definedName name="af52ca2f5138f4ecbbbb54ae8f8642296" localSheetId="4" hidden="1">#REF!</definedName>
    <definedName name="af52ca2f5138f4ecbbbb54ae8f8642296" localSheetId="0" hidden="1">#REF!</definedName>
    <definedName name="af52ca2f5138f4ecbbbb54ae8f8642296" localSheetId="2" hidden="1">#REF!</definedName>
    <definedName name="af52ca2f5138f4ecbbbb54ae8f8642296" localSheetId="11" hidden="1">#REF!</definedName>
    <definedName name="af52ca2f5138f4ecbbbb54ae8f8642296" localSheetId="8" hidden="1">#REF!</definedName>
    <definedName name="af52ca2f5138f4ecbbbb54ae8f8642296" hidden="1">#REF!</definedName>
    <definedName name="af55a1fef94eb4d4e9cd7996813514b92" localSheetId="8" hidden="1">'[1]Cover Sheet'!#REF!</definedName>
    <definedName name="af609c2b76beb4f13bdbe363513195343" localSheetId="10" hidden="1">'[1]Sch 8 Revenues'!#REF!</definedName>
    <definedName name="af609c2b76beb4f13bdbe363513195343" localSheetId="2" hidden="1">'[1]Sch 8 Revenues'!#REF!</definedName>
    <definedName name="af609c2b76beb4f13bdbe363513195343" localSheetId="11" hidden="1">'[1]Sch 8 Revenues'!#REF!</definedName>
    <definedName name="af609c2b76beb4f13bdbe363513195343" hidden="1">'[1]Sch 8 Revenues'!#REF!</definedName>
    <definedName name="af61b728ee4b14a898ae7c1f9bb226361" localSheetId="4" hidden="1">#REF!</definedName>
    <definedName name="af61b728ee4b14a898ae7c1f9bb226361" localSheetId="0" hidden="1">#REF!</definedName>
    <definedName name="af61b728ee4b14a898ae7c1f9bb226361" localSheetId="1" hidden="1">#REF!</definedName>
    <definedName name="af61b728ee4b14a898ae7c1f9bb226361" localSheetId="11" hidden="1">#REF!</definedName>
    <definedName name="af61b728ee4b14a898ae7c1f9bb226361" localSheetId="8" hidden="1">#REF!</definedName>
    <definedName name="af61b728ee4b14a898ae7c1f9bb226361" hidden="1">#REF!</definedName>
    <definedName name="af65d5d7079c8465f903cfb05f0555558" localSheetId="4" hidden="1">#REF!</definedName>
    <definedName name="af65d5d7079c8465f903cfb05f0555558" localSheetId="0" hidden="1">#REF!</definedName>
    <definedName name="af65d5d7079c8465f903cfb05f0555558" localSheetId="11" hidden="1">#REF!</definedName>
    <definedName name="af65d5d7079c8465f903cfb05f0555558" localSheetId="8" hidden="1">#REF!</definedName>
    <definedName name="af65d5d7079c8465f903cfb05f0555558" hidden="1">#REF!</definedName>
    <definedName name="af65d6e259eb542f3a2cc72b99d5dc4fd" localSheetId="4" hidden="1">#REF!</definedName>
    <definedName name="af65d6e259eb542f3a2cc72b99d5dc4fd" localSheetId="0" hidden="1">#REF!</definedName>
    <definedName name="af65d6e259eb542f3a2cc72b99d5dc4fd" localSheetId="11" hidden="1">#REF!</definedName>
    <definedName name="af65d6e259eb542f3a2cc72b99d5dc4fd" localSheetId="8" hidden="1">#REF!</definedName>
    <definedName name="af65d6e259eb542f3a2cc72b99d5dc4fd" hidden="1">#REF!</definedName>
    <definedName name="af6bec4e5b7c6443b9ece58f184c6b05f" hidden="1">'[1]Sch 8 Revenues'!#REF!</definedName>
    <definedName name="af6dddbd9e36e4ba3addce2f0e240cd85" localSheetId="8" hidden="1">'[1]Cover Sheet'!#REF!</definedName>
    <definedName name="af76f287f3ed84f6ba459ad15d11001e9" localSheetId="2" hidden="1">#REF!</definedName>
    <definedName name="af76f287f3ed84f6ba459ad15d11001e9" localSheetId="1" hidden="1">#REF!</definedName>
    <definedName name="af76f287f3ed84f6ba459ad15d11001e9" localSheetId="11" hidden="1">#REF!</definedName>
    <definedName name="af76f287f3ed84f6ba459ad15d11001e9" localSheetId="8" hidden="1">#REF!</definedName>
    <definedName name="af76f287f3ed84f6ba459ad15d11001e9" hidden="1">#REF!</definedName>
    <definedName name="af7740b86bf3945f3a7c567f277ca113f" localSheetId="2" hidden="1">'[1]Sch 8 Revenues'!#REF!</definedName>
    <definedName name="af7740b86bf3945f3a7c567f277ca113f" hidden="1">'[1]Sch 8 Revenues'!#REF!</definedName>
    <definedName name="af7954ea8115342538db962c57b7c4258" localSheetId="2" hidden="1">'[1]Sch 8 Revenues'!#REF!</definedName>
    <definedName name="af7954ea8115342538db962c57b7c4258" hidden="1">'[1]Sch 8 Revenues'!#REF!</definedName>
    <definedName name="af7ca74da8dfd41ccb09a02a0c744ed00" localSheetId="4" hidden="1">#REF!</definedName>
    <definedName name="af7ca74da8dfd41ccb09a02a0c744ed00" localSheetId="0" hidden="1">#REF!</definedName>
    <definedName name="af7ca74da8dfd41ccb09a02a0c744ed00" localSheetId="1" hidden="1">#REF!</definedName>
    <definedName name="af7ca74da8dfd41ccb09a02a0c744ed00" localSheetId="11" hidden="1">#REF!</definedName>
    <definedName name="af7ca74da8dfd41ccb09a02a0c744ed00" localSheetId="8" hidden="1">#REF!</definedName>
    <definedName name="af7ca74da8dfd41ccb09a02a0c744ed00" hidden="1">#REF!</definedName>
    <definedName name="af7e4733a4df34842bd9c50a48fb92224" localSheetId="4" hidden="1">#REF!</definedName>
    <definedName name="af7e4733a4df34842bd9c50a48fb92224" localSheetId="0" hidden="1">#REF!</definedName>
    <definedName name="af7e4733a4df34842bd9c50a48fb92224" localSheetId="11" hidden="1">#REF!</definedName>
    <definedName name="af7e4733a4df34842bd9c50a48fb92224" localSheetId="8" hidden="1">#REF!</definedName>
    <definedName name="af7e4733a4df34842bd9c50a48fb92224" hidden="1">#REF!</definedName>
    <definedName name="af83b91457e6f4e4cb96ed9b45a4ab8ff" hidden="1">'[1]Sch 11 Reg Recycle Program'!#REF!</definedName>
    <definedName name="af875346c00d84c25894e3b4ae77d212c" hidden="1">'[1]Sch 5 Operating Property'!#REF!</definedName>
    <definedName name="af8870315ad4c4a42bf1939d32cf9024d" localSheetId="4" hidden="1">#REF!</definedName>
    <definedName name="af8870315ad4c4a42bf1939d32cf9024d" localSheetId="0" hidden="1">#REF!</definedName>
    <definedName name="af8870315ad4c4a42bf1939d32cf9024d" localSheetId="11" hidden="1">#REF!</definedName>
    <definedName name="af8870315ad4c4a42bf1939d32cf9024d" localSheetId="8" hidden="1">#REF!</definedName>
    <definedName name="af8870315ad4c4a42bf1939d32cf9024d" hidden="1">#REF!</definedName>
    <definedName name="af8dd532040114657aaae1765c420eac1" localSheetId="4" hidden="1">#REF!</definedName>
    <definedName name="af8dd532040114657aaae1765c420eac1" localSheetId="0" hidden="1">#REF!</definedName>
    <definedName name="af8dd532040114657aaae1765c420eac1" localSheetId="11" hidden="1">#REF!</definedName>
    <definedName name="af8dd532040114657aaae1765c420eac1" localSheetId="8" hidden="1">#REF!</definedName>
    <definedName name="af8dd532040114657aaae1765c420eac1" hidden="1">#REF!</definedName>
    <definedName name="af8e6e3085ffc41d09ad0bcd853ca8c82" localSheetId="4" hidden="1">#REF!</definedName>
    <definedName name="af8e6e3085ffc41d09ad0bcd853ca8c82" localSheetId="0" hidden="1">#REF!</definedName>
    <definedName name="af8e6e3085ffc41d09ad0bcd853ca8c82" localSheetId="11" hidden="1">#REF!</definedName>
    <definedName name="af8e6e3085ffc41d09ad0bcd853ca8c82" localSheetId="8" hidden="1">#REF!</definedName>
    <definedName name="af8e6e3085ffc41d09ad0bcd853ca8c82" hidden="1">#REF!</definedName>
    <definedName name="af98a842c507243889f22208362928258" localSheetId="4" hidden="1">#REF!</definedName>
    <definedName name="af98a842c507243889f22208362928258" localSheetId="0" hidden="1">#REF!</definedName>
    <definedName name="af98a842c507243889f22208362928258" localSheetId="11" hidden="1">#REF!</definedName>
    <definedName name="af98a842c507243889f22208362928258" localSheetId="8" hidden="1">#REF!</definedName>
    <definedName name="af98a842c507243889f22208362928258" hidden="1">#REF!</definedName>
    <definedName name="af9d59caa5f62411ab72896aad5298dd2" localSheetId="4" hidden="1">#REF!</definedName>
    <definedName name="af9d59caa5f62411ab72896aad5298dd2" localSheetId="0" hidden="1">#REF!</definedName>
    <definedName name="af9d59caa5f62411ab72896aad5298dd2" localSheetId="11" hidden="1">#REF!</definedName>
    <definedName name="af9d59caa5f62411ab72896aad5298dd2" localSheetId="8" hidden="1">#REF!</definedName>
    <definedName name="af9d59caa5f62411ab72896aad5298dd2" hidden="1">#REF!</definedName>
    <definedName name="af9f1de6c2cc44999a003a6bee5b9cc17" hidden="1">'[1]Sch 8 Revenues'!#REF!</definedName>
    <definedName name="afa36d85548454723ad4a934eed186069" localSheetId="10" hidden="1">#REF!</definedName>
    <definedName name="afa36d85548454723ad4a934eed186069" localSheetId="4" hidden="1">#REF!</definedName>
    <definedName name="afa36d85548454723ad4a934eed186069" localSheetId="0" hidden="1">#REF!</definedName>
    <definedName name="afa36d85548454723ad4a934eed186069" localSheetId="2" hidden="1">#REF!</definedName>
    <definedName name="afa36d85548454723ad4a934eed186069" localSheetId="11" hidden="1">#REF!</definedName>
    <definedName name="afa36d85548454723ad4a934eed186069" localSheetId="8" hidden="1">#REF!</definedName>
    <definedName name="afa36d85548454723ad4a934eed186069" hidden="1">#REF!</definedName>
    <definedName name="afa4596ebe0b044d08ff7287cceb36199" localSheetId="4" hidden="1">#REF!</definedName>
    <definedName name="afa4596ebe0b044d08ff7287cceb36199" localSheetId="0" hidden="1">#REF!</definedName>
    <definedName name="afa4596ebe0b044d08ff7287cceb36199" localSheetId="11" hidden="1">#REF!</definedName>
    <definedName name="afa4596ebe0b044d08ff7287cceb36199" localSheetId="8" hidden="1">#REF!</definedName>
    <definedName name="afa4596ebe0b044d08ff7287cceb36199" hidden="1">#REF!</definedName>
    <definedName name="afa725d79e5c74f8babf15b0d917a7b6a" localSheetId="2" hidden="1">'[4]Cover Sheet'!#REF!</definedName>
    <definedName name="afa725d79e5c74f8babf15b0d917a7b6a" localSheetId="11" hidden="1">'[9]Cover Sheet'!#REF!</definedName>
    <definedName name="afa725d79e5c74f8babf15b0d917a7b6a" localSheetId="8" hidden="1">'[1]Cover Sheet'!#REF!</definedName>
    <definedName name="afa725d79e5c74f8babf15b0d917a7b6a" hidden="1">'[10]Cover Sheet'!#REF!</definedName>
    <definedName name="afa7c4cb8d1d5484a9a603e1851618e72" localSheetId="4" hidden="1">#REF!</definedName>
    <definedName name="afa7c4cb8d1d5484a9a603e1851618e72" localSheetId="0" hidden="1">#REF!</definedName>
    <definedName name="afa7c4cb8d1d5484a9a603e1851618e72" localSheetId="2" hidden="1">#REF!</definedName>
    <definedName name="afa7c4cb8d1d5484a9a603e1851618e72" localSheetId="1" hidden="1">#REF!</definedName>
    <definedName name="afa7c4cb8d1d5484a9a603e1851618e72" localSheetId="11" hidden="1">#REF!</definedName>
    <definedName name="afa7c4cb8d1d5484a9a603e1851618e72" localSheetId="8" hidden="1">#REF!</definedName>
    <definedName name="afa7c4cb8d1d5484a9a603e1851618e72" hidden="1">#REF!</definedName>
    <definedName name="afa9977c5dac247728749ef752baa71c5" localSheetId="2" hidden="1">#REF!</definedName>
    <definedName name="afa9977c5dac247728749ef752baa71c5" localSheetId="1" hidden="1">#REF!</definedName>
    <definedName name="afa9977c5dac247728749ef752baa71c5" localSheetId="11" hidden="1">#REF!</definedName>
    <definedName name="afa9977c5dac247728749ef752baa71c5" localSheetId="8" hidden="1">#REF!</definedName>
    <definedName name="afa9977c5dac247728749ef752baa71c5" hidden="1">#REF!</definedName>
    <definedName name="afac3e8ee82c34b7ab4f8436167cd7a86" localSheetId="4" hidden="1">#REF!</definedName>
    <definedName name="afac3e8ee82c34b7ab4f8436167cd7a86" localSheetId="0" hidden="1">#REF!</definedName>
    <definedName name="afac3e8ee82c34b7ab4f8436167cd7a86" localSheetId="1" hidden="1">#REF!</definedName>
    <definedName name="afac3e8ee82c34b7ab4f8436167cd7a86" localSheetId="11" hidden="1">#REF!</definedName>
    <definedName name="afac3e8ee82c34b7ab4f8436167cd7a86" hidden="1">#REF!</definedName>
    <definedName name="afac47bcca8c44481911a5d8ffe689f70" localSheetId="4" hidden="1">#REF!</definedName>
    <definedName name="afac47bcca8c44481911a5d8ffe689f70" localSheetId="0" hidden="1">#REF!</definedName>
    <definedName name="afac47bcca8c44481911a5d8ffe689f70" localSheetId="11" hidden="1">#REF!</definedName>
    <definedName name="afac47bcca8c44481911a5d8ffe689f70" localSheetId="8" hidden="1">#REF!</definedName>
    <definedName name="afac47bcca8c44481911a5d8ffe689f70" hidden="1">#REF!</definedName>
    <definedName name="afb03176aaa39403690e838f9a35f2c41" localSheetId="4" hidden="1">#REF!</definedName>
    <definedName name="afb03176aaa39403690e838f9a35f2c41" localSheetId="0" hidden="1">#REF!</definedName>
    <definedName name="afb03176aaa39403690e838f9a35f2c41" localSheetId="11" hidden="1">#REF!</definedName>
    <definedName name="afb03176aaa39403690e838f9a35f2c41" localSheetId="8" hidden="1">#REF!</definedName>
    <definedName name="afb03176aaa39403690e838f9a35f2c41" hidden="1">#REF!</definedName>
    <definedName name="afb492a4e6ea749179d7c3c42805a49bc" localSheetId="4" hidden="1">#REF!</definedName>
    <definedName name="afb492a4e6ea749179d7c3c42805a49bc" localSheetId="0" hidden="1">#REF!</definedName>
    <definedName name="afb492a4e6ea749179d7c3c42805a49bc" localSheetId="11" hidden="1">#REF!</definedName>
    <definedName name="afb492a4e6ea749179d7c3c42805a49bc" localSheetId="8" hidden="1">#REF!</definedName>
    <definedName name="afb492a4e6ea749179d7c3c42805a49bc" hidden="1">#REF!</definedName>
    <definedName name="afb6e266b66534f4fae000e8473ef4314" localSheetId="4" hidden="1">#REF!</definedName>
    <definedName name="afb6e266b66534f4fae000e8473ef4314" localSheetId="0" hidden="1">#REF!</definedName>
    <definedName name="afb6e266b66534f4fae000e8473ef4314" localSheetId="11" hidden="1">#REF!</definedName>
    <definedName name="afb6e266b66534f4fae000e8473ef4314" hidden="1">#REF!</definedName>
    <definedName name="afb7571bdf94945bd82f47c3fc14af6ee" hidden="1">'[1]Sch 5 Operating Property'!#REF!</definedName>
    <definedName name="afc4c5d2fd43a45a4a8e2264768ccb9c9" localSheetId="10" hidden="1">#REF!</definedName>
    <definedName name="afc4c5d2fd43a45a4a8e2264768ccb9c9" localSheetId="4" hidden="1">#REF!</definedName>
    <definedName name="afc4c5d2fd43a45a4a8e2264768ccb9c9" localSheetId="0" hidden="1">#REF!</definedName>
    <definedName name="afc4c5d2fd43a45a4a8e2264768ccb9c9" localSheetId="2" hidden="1">#REF!</definedName>
    <definedName name="afc4c5d2fd43a45a4a8e2264768ccb9c9" localSheetId="11" hidden="1">#REF!</definedName>
    <definedName name="afc4c5d2fd43a45a4a8e2264768ccb9c9" localSheetId="8" hidden="1">#REF!</definedName>
    <definedName name="afc4c5d2fd43a45a4a8e2264768ccb9c9" hidden="1">#REF!</definedName>
    <definedName name="afc5e9de99378479188641ebea5134f87" localSheetId="4" hidden="1">#REF!</definedName>
    <definedName name="afc5e9de99378479188641ebea5134f87" localSheetId="0" hidden="1">#REF!</definedName>
    <definedName name="afc5e9de99378479188641ebea5134f87" localSheetId="11" hidden="1">#REF!</definedName>
    <definedName name="afc5e9de99378479188641ebea5134f87" localSheetId="8" hidden="1">#REF!</definedName>
    <definedName name="afc5e9de99378479188641ebea5134f87" hidden="1">#REF!</definedName>
    <definedName name="afc7d9956f4ca42d2b9317dc8bfb8ba38" localSheetId="4" hidden="1">#REF!</definedName>
    <definedName name="afc7d9956f4ca42d2b9317dc8bfb8ba38" localSheetId="0" hidden="1">#REF!</definedName>
    <definedName name="afc7d9956f4ca42d2b9317dc8bfb8ba38" localSheetId="11" hidden="1">#REF!</definedName>
    <definedName name="afc7d9956f4ca42d2b9317dc8bfb8ba38" localSheetId="8" hidden="1">#REF!</definedName>
    <definedName name="afc7d9956f4ca42d2b9317dc8bfb8ba38" hidden="1">#REF!</definedName>
    <definedName name="afc809e4bd1b3451db0a1cd836b5914ef" localSheetId="4" hidden="1">#REF!</definedName>
    <definedName name="afc809e4bd1b3451db0a1cd836b5914ef" localSheetId="0" hidden="1">#REF!</definedName>
    <definedName name="afc809e4bd1b3451db0a1cd836b5914ef" localSheetId="11" hidden="1">#REF!</definedName>
    <definedName name="afc809e4bd1b3451db0a1cd836b5914ef" localSheetId="8" hidden="1">#REF!</definedName>
    <definedName name="afc809e4bd1b3451db0a1cd836b5914ef" hidden="1">#REF!</definedName>
    <definedName name="afd0c56953065427abe4489774649e7d6" localSheetId="4" hidden="1">#REF!</definedName>
    <definedName name="afd0c56953065427abe4489774649e7d6" localSheetId="0" hidden="1">#REF!</definedName>
    <definedName name="afd0c56953065427abe4489774649e7d6" localSheetId="11" hidden="1">#REF!</definedName>
    <definedName name="afd0c56953065427abe4489774649e7d6" localSheetId="8" hidden="1">#REF!</definedName>
    <definedName name="afd0c56953065427abe4489774649e7d6" hidden="1">#REF!</definedName>
    <definedName name="afd23c00d82504bffb64c98b14cae3036" localSheetId="4" hidden="1">#REF!</definedName>
    <definedName name="afd23c00d82504bffb64c98b14cae3036" localSheetId="0" hidden="1">#REF!</definedName>
    <definedName name="afd23c00d82504bffb64c98b14cae3036" localSheetId="11" hidden="1">#REF!</definedName>
    <definedName name="afd23c00d82504bffb64c98b14cae3036" hidden="1">#REF!</definedName>
    <definedName name="afd24a15fda3948c7b767dedf23cbdaee" hidden="1">'[1]Sch 5 Operating Property'!#REF!</definedName>
    <definedName name="afd799c0e13704d03948e7cf53682f721" localSheetId="8" hidden="1">'[1]Cover Sheet'!#REF!</definedName>
    <definedName name="afe767991f1464233b7575449b1ab3770" localSheetId="4" hidden="1">#REF!</definedName>
    <definedName name="afe767991f1464233b7575449b1ab3770" localSheetId="0" hidden="1">#REF!</definedName>
    <definedName name="afe767991f1464233b7575449b1ab3770" localSheetId="1" hidden="1">#REF!</definedName>
    <definedName name="afe767991f1464233b7575449b1ab3770" localSheetId="11" hidden="1">#REF!</definedName>
    <definedName name="afe767991f1464233b7575449b1ab3770" localSheetId="8" hidden="1">#REF!</definedName>
    <definedName name="afe767991f1464233b7575449b1ab3770" hidden="1">#REF!</definedName>
    <definedName name="afe8f5c278447462eaa7c4ea356d9a86f" localSheetId="10" hidden="1">'[5]Schedule 1'!#REF!</definedName>
    <definedName name="afe8f5c278447462eaa7c4ea356d9a86f" localSheetId="4" hidden="1">'[6]Schedule 1'!#REF!</definedName>
    <definedName name="afe8f5c278447462eaa7c4ea356d9a86f" localSheetId="0" hidden="1">'[7]Schedule 1'!#REF!</definedName>
    <definedName name="afe8f5c278447462eaa7c4ea356d9a86f" localSheetId="2" hidden="1">'[5]Schedule 1'!#REF!</definedName>
    <definedName name="afe8f5c278447462eaa7c4ea356d9a86f" localSheetId="1" hidden="1">'[5]Schedule 1'!#REF!</definedName>
    <definedName name="afe8f5c278447462eaa7c4ea356d9a86f" localSheetId="11" hidden="1">'[8]Schedule 1'!#REF!</definedName>
    <definedName name="afe8f5c278447462eaa7c4ea356d9a86f" localSheetId="8" hidden="1">'[1]Sch 1 Veh-Mileage-Accident Info'!#REF!</definedName>
    <definedName name="afe8f5c278447462eaa7c4ea356d9a86f" hidden="1">'[6]Schedule 1'!#REF!</definedName>
    <definedName name="afe9f0cc29c844753a6b6261c029637f7" localSheetId="4" hidden="1">#REF!</definedName>
    <definedName name="afe9f0cc29c844753a6b6261c029637f7" localSheetId="0" hidden="1">#REF!</definedName>
    <definedName name="afe9f0cc29c844753a6b6261c029637f7" localSheetId="2" hidden="1">#REF!</definedName>
    <definedName name="afe9f0cc29c844753a6b6261c029637f7" localSheetId="1" hidden="1">#REF!</definedName>
    <definedName name="afe9f0cc29c844753a6b6261c029637f7" localSheetId="11" hidden="1">#REF!</definedName>
    <definedName name="afe9f0cc29c844753a6b6261c029637f7" localSheetId="8" hidden="1">#REF!</definedName>
    <definedName name="afe9f0cc29c844753a6b6261c029637f7" hidden="1">#REF!</definedName>
    <definedName name="afed8e346ee244f97bc40c957787f4ff1" localSheetId="2" hidden="1">'[1]Sch 11 Reg Recycle Program'!#REF!</definedName>
    <definedName name="afed8e346ee244f97bc40c957787f4ff1" hidden="1">'[1]Sch 11 Reg Recycle Program'!#REF!</definedName>
    <definedName name="afef3a52436fe454183f84a18decf547f" localSheetId="10" hidden="1">#REF!</definedName>
    <definedName name="afef3a52436fe454183f84a18decf547f" localSheetId="4" hidden="1">#REF!</definedName>
    <definedName name="afef3a52436fe454183f84a18decf547f" localSheetId="0" hidden="1">#REF!</definedName>
    <definedName name="afef3a52436fe454183f84a18decf547f" localSheetId="1" hidden="1">#REF!</definedName>
    <definedName name="afef3a52436fe454183f84a18decf547f" localSheetId="11" hidden="1">#REF!</definedName>
    <definedName name="afef3a52436fe454183f84a18decf547f" localSheetId="8" hidden="1">#REF!</definedName>
    <definedName name="afef3a52436fe454183f84a18decf547f" hidden="1">#REF!</definedName>
    <definedName name="afef96a11966f4b1092218090c355d625" localSheetId="4" hidden="1">#REF!</definedName>
    <definedName name="afef96a11966f4b1092218090c355d625" localSheetId="0" hidden="1">#REF!</definedName>
    <definedName name="afef96a11966f4b1092218090c355d625" localSheetId="11" hidden="1">#REF!</definedName>
    <definedName name="afef96a11966f4b1092218090c355d625" localSheetId="8" hidden="1">#REF!</definedName>
    <definedName name="afef96a11966f4b1092218090c355d625" hidden="1">#REF!</definedName>
    <definedName name="aff014d4a32b944ccab1564a1a3541c21" hidden="1">'[1]Sch 11 Reg Recycle Program'!#REF!</definedName>
    <definedName name="aff60453d86ab47ba89de15086dfaa648" localSheetId="10" hidden="1">#REF!</definedName>
    <definedName name="aff60453d86ab47ba89de15086dfaa648" localSheetId="4" hidden="1">#REF!</definedName>
    <definedName name="aff60453d86ab47ba89de15086dfaa648" localSheetId="0" hidden="1">#REF!</definedName>
    <definedName name="aff60453d86ab47ba89de15086dfaa648" localSheetId="2" hidden="1">#REF!</definedName>
    <definedName name="aff60453d86ab47ba89de15086dfaa648" localSheetId="11" hidden="1">#REF!</definedName>
    <definedName name="aff60453d86ab47ba89de15086dfaa648" localSheetId="8" hidden="1">#REF!</definedName>
    <definedName name="aff60453d86ab47ba89de15086dfaa648" hidden="1">#REF!</definedName>
    <definedName name="aff907ad240d44891b52260229671bf96" localSheetId="4" hidden="1">#REF!</definedName>
    <definedName name="aff907ad240d44891b52260229671bf96" localSheetId="0" hidden="1">#REF!</definedName>
    <definedName name="aff907ad240d44891b52260229671bf96" localSheetId="11" hidden="1">#REF!</definedName>
    <definedName name="aff907ad240d44891b52260229671bf96" localSheetId="8" hidden="1">#REF!</definedName>
    <definedName name="aff907ad240d44891b52260229671bf96" hidden="1">#REF!</definedName>
    <definedName name="company" localSheetId="10">#REF!</definedName>
    <definedName name="company" localSheetId="4">#REF!</definedName>
    <definedName name="company" localSheetId="0">#REF!</definedName>
    <definedName name="company" localSheetId="2">#REF!</definedName>
    <definedName name="company" localSheetId="1">#REF!</definedName>
    <definedName name="company" localSheetId="11">#REF!</definedName>
    <definedName name="company" localSheetId="8">#REF!</definedName>
    <definedName name="company">#REF!</definedName>
    <definedName name="ERROR" localSheetId="10">#REF!</definedName>
    <definedName name="ERROR" localSheetId="4">#REF!</definedName>
    <definedName name="ERROR" localSheetId="0">#REF!</definedName>
    <definedName name="ERROR" localSheetId="2">#REF!</definedName>
    <definedName name="ERROR" localSheetId="1">#REF!</definedName>
    <definedName name="ERROR" localSheetId="11">#REF!</definedName>
    <definedName name="ERROR" localSheetId="8">#REF!</definedName>
    <definedName name="ERROR">#REF!</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NoYes">'[14]Schedule 1_2'!$M$11:$M$12</definedName>
    <definedName name="_xlnm.Print_Area" localSheetId="10">'Company Info-Certification'!$A$1:$Z$48</definedName>
    <definedName name="_xlnm.Print_Area" localSheetId="4">'Complaint Contact Information'!$A$1:$G$24</definedName>
    <definedName name="_xlnm.Print_Area" localSheetId="0">'Cover Sheet'!$A$1:$M$52</definedName>
    <definedName name="_xlnm.Print_Area" localSheetId="2">'Depreciation Reference Page'!$A$1:$L$59</definedName>
    <definedName name="_xlnm.Print_Area" localSheetId="1">'FAQs-Instructions-Information'!$A$1:$C$45</definedName>
    <definedName name="_xlnm.Print_Area" localSheetId="3">'Ownership &amp; Company Info'!$A$1:$AI$26</definedName>
    <definedName name="_xlnm.Print_Area" localSheetId="11">'Payment and Filing'!$A$1:$C$32</definedName>
    <definedName name="_xlnm.Print_Area" localSheetId="9">'Reg Fee Calculation Schedule'!$A$1:$O$44</definedName>
    <definedName name="_xlnm.Print_Area" localSheetId="5">'Sch 1 Income Statement'!$A$1:$F$40</definedName>
    <definedName name="_xlnm.Print_Area" localSheetId="6">'Sch 2 Balance Sheet'!$A$1:$F$44</definedName>
    <definedName name="_xlnm.Print_Area" localSheetId="7">'Sch 3 CIAC &amp; Customer Count'!$A$1:$I$38</definedName>
    <definedName name="_xlnm.Print_Area" localSheetId="8">'Sch 4 Water Systems'!$A$1:$F$35</definedName>
    <definedName name="selection" localSheetId="10">#REF!</definedName>
    <definedName name="selection" localSheetId="4">#REF!</definedName>
    <definedName name="selection" localSheetId="0">#REF!</definedName>
    <definedName name="selection" localSheetId="2">#REF!</definedName>
    <definedName name="selection" localSheetId="1">#REF!</definedName>
    <definedName name="selection" localSheetId="11">#REF!</definedName>
    <definedName name="selection" localSheetId="8">#REF!</definedName>
    <definedName name="selection">#REF!</definedName>
    <definedName name="SummationLine" localSheetId="10">#REF!</definedName>
    <definedName name="SummationLine" comment="Vba Sum of .." localSheetId="4">#REF!</definedName>
    <definedName name="SummationLine" comment="Vba Sum of .." localSheetId="0">#REF!</definedName>
    <definedName name="SummationLine" localSheetId="2">#REF!</definedName>
    <definedName name="SummationLine" comment="Vba Sum of .." localSheetId="1">#REF!</definedName>
    <definedName name="SummationLine" comment="Vba Sum of .." localSheetId="11">#REF!</definedName>
    <definedName name="SummationLine" localSheetId="8">#REF!</definedName>
    <definedName name="SummationLine" comment="Vba Sum of ..">#REF!</definedName>
    <definedName name="TotalSales" localSheetId="10">#REF!</definedName>
    <definedName name="TotalSales" comment="Vba code for Total Sales" localSheetId="4">#REF!</definedName>
    <definedName name="TotalSales" comment="Vba code for Total Sales" localSheetId="0">#REF!</definedName>
    <definedName name="TotalSales" comment="Vba code for Total Sales" localSheetId="11">#REF!</definedName>
    <definedName name="TotalSales" localSheetId="8">#REF!</definedName>
    <definedName name="TotalSales" comment="Vba code for Total Sales">#REF!</definedName>
    <definedName name="UnbilledCells_check" localSheetId="10">#REF!</definedName>
    <definedName name="UnbilledCells_check" comment="Internal VBA range to determine if the box on line 1.c was checked" localSheetId="4">#REF!</definedName>
    <definedName name="UnbilledCells_check" comment="Internal VBA range to determine if the box on line 1.c was checked" localSheetId="0">#REF!</definedName>
    <definedName name="UnbilledCells_check" comment="Internal VBA range to determine if the box on line 1.c was checked" localSheetId="11">#REF!</definedName>
    <definedName name="UnbilledCells_check" localSheetId="8">#REF!</definedName>
    <definedName name="UnbilledCells_check" comment="Internal VBA range to determine if the box on line 1.c was checked">#REF!</definedName>
    <definedName name="UnbilledCells_prevyr" localSheetId="10">#REF!</definedName>
    <definedName name="UnbilledCells_prevyr" comment="Internal VBA range for determing Unbilled Revenue Range for previous year" localSheetId="4">#REF!</definedName>
    <definedName name="UnbilledCells_prevyr" comment="Internal VBA range for determing Unbilled Revenue Range for previous year" localSheetId="0">#REF!</definedName>
    <definedName name="UnbilledCells_prevyr" comment="Internal VBA range for determing Unbilled Revenue Range for previous year" localSheetId="11">#REF!</definedName>
    <definedName name="UnbilledCells_prevyr" localSheetId="8">#REF!</definedName>
    <definedName name="UnbilledCells_prevyr" comment="Internal VBA range for determing Unbilled Revenue Range for previous year">#REF!</definedName>
    <definedName name="year" localSheetId="10">#REF!</definedName>
    <definedName name="year" localSheetId="4">#REF!</definedName>
    <definedName name="year" localSheetId="0">#REF!</definedName>
    <definedName name="year" localSheetId="2">#REF!</definedName>
    <definedName name="year" localSheetId="1">#REF!</definedName>
    <definedName name="year" localSheetId="11">#REF!</definedName>
    <definedName name="year" localSheetId="8">#REF!</definedName>
    <definedName name="year">#REF!</definedName>
    <definedName name="YesNo">#REF!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5" i="26" l="1"/>
  <c r="G8" i="26"/>
  <c r="G6" i="26"/>
  <c r="C34" i="37" l="1"/>
  <c r="U30" i="37"/>
  <c r="P30" i="37"/>
  <c r="F30" i="37"/>
  <c r="D28" i="37"/>
  <c r="D9" i="37"/>
  <c r="D7" i="37"/>
  <c r="D6" i="37"/>
  <c r="E33" i="5"/>
  <c r="E25" i="5" l="1"/>
  <c r="E34" i="5" s="1"/>
  <c r="E14" i="5" l="1"/>
  <c r="E19" i="5" s="1"/>
  <c r="J25" i="26" l="1"/>
  <c r="H25" i="26"/>
  <c r="C25" i="26"/>
  <c r="C22" i="26"/>
  <c r="D8" i="35"/>
  <c r="G25" i="35"/>
  <c r="M8" i="35"/>
  <c r="E39" i="35" s="1"/>
  <c r="B3" i="35"/>
  <c r="N28" i="35"/>
  <c r="N26" i="35"/>
  <c r="N29" i="35" s="1"/>
  <c r="N15" i="35"/>
  <c r="J16" i="35" s="1"/>
  <c r="M15" i="35"/>
  <c r="N16" i="35" l="1"/>
  <c r="G5" i="26"/>
  <c r="D37" i="18"/>
  <c r="H17" i="18"/>
  <c r="H18" i="18"/>
  <c r="H19" i="18"/>
  <c r="H20" i="18"/>
  <c r="H16" i="18"/>
  <c r="J17" i="35" l="1"/>
  <c r="N17" i="35" s="1"/>
  <c r="N20" i="35" s="1"/>
  <c r="N31" i="35" s="1"/>
  <c r="B4" i="5"/>
  <c r="B4" i="4"/>
  <c r="H10" i="18"/>
  <c r="F10" i="18"/>
  <c r="H21" i="18" l="1"/>
  <c r="G21" i="18"/>
  <c r="F21" i="18"/>
  <c r="E19" i="4" l="1"/>
  <c r="E30" i="4"/>
  <c r="E26" i="4"/>
  <c r="E13" i="4"/>
  <c r="E20" i="4" l="1"/>
  <c r="E31" i="4" s="1"/>
</calcChain>
</file>

<file path=xl/sharedStrings.xml><?xml version="1.0" encoding="utf-8"?>
<sst xmlns="http://schemas.openxmlformats.org/spreadsheetml/2006/main" count="499" uniqueCount="384">
  <si>
    <t>Inquiries concerning this Annual Report should be addressed to:</t>
  </si>
  <si>
    <t>Address:</t>
  </si>
  <si>
    <t>City:</t>
  </si>
  <si>
    <t>Telephone:</t>
  </si>
  <si>
    <t>Email:</t>
  </si>
  <si>
    <t>Report Year Ended:</t>
  </si>
  <si>
    <t>(PLEASE VERIFY THAT ALL SCHEDULES ARE ACCURATE AND COMPLETE BEFORE SIGNING)</t>
  </si>
  <si>
    <t>Washington Unified Business Identifier (UBI) No.:</t>
  </si>
  <si>
    <t>Interest Expense</t>
  </si>
  <si>
    <t>Federal Income Taxes</t>
  </si>
  <si>
    <t>Line</t>
  </si>
  <si>
    <t>(a)</t>
  </si>
  <si>
    <t>(c)</t>
  </si>
  <si>
    <t>Accounts Payable</t>
  </si>
  <si>
    <t>Retained Earnings</t>
  </si>
  <si>
    <t>REGULATORY FEE CALCULATION SCHEDULE</t>
  </si>
  <si>
    <t>Annual Report Year</t>
  </si>
  <si>
    <t>4a</t>
  </si>
  <si>
    <t>4b</t>
  </si>
  <si>
    <t>PAYMENT INFORMATION</t>
  </si>
  <si>
    <t>Title:</t>
  </si>
  <si>
    <t>Regulatory Fee Calculations</t>
  </si>
  <si>
    <t>x</t>
  </si>
  <si>
    <t>Agency Use Only</t>
  </si>
  <si>
    <t>INCOME STATEMENT</t>
  </si>
  <si>
    <t>Name</t>
  </si>
  <si>
    <t>Title</t>
  </si>
  <si>
    <t>Commission Authority</t>
  </si>
  <si>
    <t>Extension Requests</t>
  </si>
  <si>
    <t>Certification</t>
  </si>
  <si>
    <t>Confidential Status</t>
  </si>
  <si>
    <t>Electronic Filing and Payment</t>
  </si>
  <si>
    <t>Staff Contact</t>
  </si>
  <si>
    <t>Regulatory Fees</t>
  </si>
  <si>
    <t>Principal Business Address:</t>
  </si>
  <si>
    <t>State:</t>
  </si>
  <si>
    <t>Zip:</t>
  </si>
  <si>
    <t>COMPANY INFORMATION</t>
  </si>
  <si>
    <t>Location of Books &amp; Records:</t>
  </si>
  <si>
    <t>Principal Business Address</t>
  </si>
  <si>
    <t>Phone #</t>
  </si>
  <si>
    <t>Account Name</t>
  </si>
  <si>
    <t>Total Company</t>
  </si>
  <si>
    <t>(L)</t>
  </si>
  <si>
    <t>(b)</t>
  </si>
  <si>
    <t>(d)</t>
  </si>
  <si>
    <t>Revenues</t>
  </si>
  <si>
    <t>Expenses</t>
  </si>
  <si>
    <t>Operating Expense Accounts</t>
  </si>
  <si>
    <t>Depreciation Expense</t>
  </si>
  <si>
    <t>Other Income and Deductions</t>
  </si>
  <si>
    <t>Other Income:</t>
  </si>
  <si>
    <t>Other Deductions</t>
  </si>
  <si>
    <t>Miscellaneous Nonutility Expenses</t>
  </si>
  <si>
    <t>Utility Plant Acquisition Adjustment</t>
  </si>
  <si>
    <t>Special Funds (Surcharges, Facility Charges)</t>
  </si>
  <si>
    <t>Cash</t>
  </si>
  <si>
    <t>Customer Accounts Receivable</t>
  </si>
  <si>
    <t>Capital Stock Issued</t>
  </si>
  <si>
    <t>Proprietary Capital</t>
  </si>
  <si>
    <t>Long-Term Debt</t>
  </si>
  <si>
    <t>Contributions in Aid of Construction (CIAC)</t>
  </si>
  <si>
    <t>Organization</t>
  </si>
  <si>
    <t>Franchises</t>
  </si>
  <si>
    <t>Land and Water Rights</t>
  </si>
  <si>
    <t>Wells and Springs</t>
  </si>
  <si>
    <t>Supply Mains</t>
  </si>
  <si>
    <t>Power Generation Equipment</t>
  </si>
  <si>
    <t>Pumping Equipment</t>
  </si>
  <si>
    <t>Water Treatment Equipment</t>
  </si>
  <si>
    <t>Service Connections</t>
  </si>
  <si>
    <t>Hydrants</t>
  </si>
  <si>
    <t>Transportation Equipment</t>
  </si>
  <si>
    <t>Power Operated Equipment</t>
  </si>
  <si>
    <t>Communication Equipment</t>
  </si>
  <si>
    <t>Water System Plan</t>
  </si>
  <si>
    <t>CUSTOMER COUNT SUMMARY</t>
  </si>
  <si>
    <t>Description</t>
  </si>
  <si>
    <t>Total Unmetered</t>
  </si>
  <si>
    <t>Total Metered</t>
  </si>
  <si>
    <t>Cubic Feet</t>
  </si>
  <si>
    <t>Account</t>
  </si>
  <si>
    <t>Interest &amp; Dividend Income</t>
  </si>
  <si>
    <t>Typical Average Service Lives</t>
  </si>
  <si>
    <t xml:space="preserve">  Salvage Rates, and Depreciation Rates</t>
  </si>
  <si>
    <t xml:space="preserve">       Water Utilities</t>
  </si>
  <si>
    <t>NARUC</t>
  </si>
  <si>
    <t xml:space="preserve"> (1996)</t>
  </si>
  <si>
    <t>Average</t>
  </si>
  <si>
    <t>Service</t>
  </si>
  <si>
    <t>Net</t>
  </si>
  <si>
    <t>Depreciation</t>
  </si>
  <si>
    <t>Numbers</t>
  </si>
  <si>
    <t xml:space="preserve">  Class of Plant</t>
  </si>
  <si>
    <t>Lives</t>
  </si>
  <si>
    <t>Salvage</t>
  </si>
  <si>
    <t>Rate</t>
  </si>
  <si>
    <t>Class</t>
  </si>
  <si>
    <t>Years</t>
  </si>
  <si>
    <t>Percent</t>
  </si>
  <si>
    <t>Range</t>
  </si>
  <si>
    <t>A B C</t>
  </si>
  <si>
    <t>Source of Supply Plant</t>
  </si>
  <si>
    <t>**</t>
  </si>
  <si>
    <t>%</t>
  </si>
  <si>
    <t>Short</t>
  </si>
  <si>
    <t>Long</t>
  </si>
  <si>
    <t>XXX</t>
  </si>
  <si>
    <t>Structures and Improvements</t>
  </si>
  <si>
    <t xml:space="preserve"> 35-40</t>
  </si>
  <si>
    <t>Collect. and Impounding Res.</t>
  </si>
  <si>
    <t xml:space="preserve"> 50-75</t>
  </si>
  <si>
    <t>Lake, River and Other Intakes</t>
  </si>
  <si>
    <t xml:space="preserve"> 35-45</t>
  </si>
  <si>
    <t xml:space="preserve"> 25-35</t>
  </si>
  <si>
    <t>Infiltration Galleries and Tunnels</t>
  </si>
  <si>
    <t xml:space="preserve"> 25-50</t>
  </si>
  <si>
    <t xml:space="preserve"> 10-15</t>
  </si>
  <si>
    <t>Pumping Plant</t>
  </si>
  <si>
    <t xml:space="preserve"> 2.86%</t>
  </si>
  <si>
    <t xml:space="preserve"> 2.50%</t>
  </si>
  <si>
    <t>20</t>
  </si>
  <si>
    <t xml:space="preserve"> 5.00%</t>
  </si>
  <si>
    <t>Other Pumping Plant</t>
  </si>
  <si>
    <t>25</t>
  </si>
  <si>
    <t xml:space="preserve"> 4.00%</t>
  </si>
  <si>
    <t>Water Treatment Plant</t>
  </si>
  <si>
    <t xml:space="preserve"> 20-35</t>
  </si>
  <si>
    <t>Transmission and Distribution Plant</t>
  </si>
  <si>
    <t>Distribution Reservoirs and Tanks</t>
  </si>
  <si>
    <t xml:space="preserve"> 30-60</t>
  </si>
  <si>
    <t xml:space="preserve"> 3.33%</t>
  </si>
  <si>
    <t xml:space="preserve"> 1.67%</t>
  </si>
  <si>
    <t>Trans. and Dist. Mains</t>
  </si>
  <si>
    <t xml:space="preserve"> 2.00%</t>
  </si>
  <si>
    <t xml:space="preserve"> 1.33%</t>
  </si>
  <si>
    <t>Fire Mains</t>
  </si>
  <si>
    <t xml:space="preserve"> 30-50</t>
  </si>
  <si>
    <t>Meters</t>
  </si>
  <si>
    <t xml:space="preserve"> 20-25</t>
  </si>
  <si>
    <t>10</t>
  </si>
  <si>
    <t>Meter Installations</t>
  </si>
  <si>
    <t xml:space="preserve"> 40-60</t>
  </si>
  <si>
    <t>5</t>
  </si>
  <si>
    <t>General Plant</t>
  </si>
  <si>
    <t>Other Plant</t>
  </si>
  <si>
    <t>Office Furniture and Equipment</t>
  </si>
  <si>
    <t>7</t>
  </si>
  <si>
    <t>Stores and Equipment</t>
  </si>
  <si>
    <t xml:space="preserve">  5.00%</t>
  </si>
  <si>
    <t>Tools, Shop and Garage Equip.</t>
  </si>
  <si>
    <t xml:space="preserve"> 15-20</t>
  </si>
  <si>
    <t xml:space="preserve"> 6.67%</t>
  </si>
  <si>
    <t>Laboratory Equipment</t>
  </si>
  <si>
    <t xml:space="preserve"> 10.00%</t>
  </si>
  <si>
    <t>Miscellaneous Equipment</t>
  </si>
  <si>
    <t>Other Plant Assets</t>
  </si>
  <si>
    <t>001-111-0268-160-01</t>
  </si>
  <si>
    <t>Miscellaneous Nonutility Income</t>
  </si>
  <si>
    <t>Annual Water</t>
  </si>
  <si>
    <t>Sold to Customers</t>
  </si>
  <si>
    <t>Total Served from Master Meter</t>
  </si>
  <si>
    <t>Total Customers</t>
  </si>
  <si>
    <t>Number at Beginning of Year</t>
  </si>
  <si>
    <t>New Services</t>
  </si>
  <si>
    <t>Number at End of Year</t>
  </si>
  <si>
    <t>Utility Plant</t>
  </si>
  <si>
    <t>Current Debt</t>
  </si>
  <si>
    <t>Loss or Wastage</t>
  </si>
  <si>
    <t>Assets</t>
  </si>
  <si>
    <t>To pay online visit:</t>
  </si>
  <si>
    <t>FILING YOUR REPORT</t>
  </si>
  <si>
    <t>NEED MORE ASSISTANCE?</t>
  </si>
  <si>
    <t>SOURCES OF CONTRIBUTIONS IN AID OF CONSTRUCTION (CIAC)</t>
  </si>
  <si>
    <t>Description of Charges</t>
  </si>
  <si>
    <t>Company Name:</t>
  </si>
  <si>
    <t>dba:</t>
  </si>
  <si>
    <t>Utility Operating Revenue</t>
  </si>
  <si>
    <t>Total Gross Intrastate Operating Revenue** (Line 1 - Line 2)</t>
  </si>
  <si>
    <t xml:space="preserve">Name: </t>
  </si>
  <si>
    <t>Zip Code:</t>
  </si>
  <si>
    <t>PREPARER INFORMATION</t>
  </si>
  <si>
    <t>'X' if Preparer same as Cover:</t>
  </si>
  <si>
    <t>Person who prepared report:</t>
  </si>
  <si>
    <t>If different; Company Name:</t>
  </si>
  <si>
    <r>
      <t>Business Structure</t>
    </r>
    <r>
      <rPr>
        <b/>
        <sz val="10"/>
        <color theme="1"/>
        <rFont val="Arial"/>
        <family val="2"/>
      </rPr>
      <t xml:space="preserve"> (please enter the appropriate designation)</t>
    </r>
    <r>
      <rPr>
        <b/>
        <sz val="11"/>
        <color theme="1"/>
        <rFont val="Arial"/>
        <family val="2"/>
      </rPr>
      <t>:</t>
    </r>
  </si>
  <si>
    <t>Please enter: Individual/Sole Proprietor, Partnership, LP, LLP, LLC, Corporation, or Nonprofit Corporation</t>
  </si>
  <si>
    <t>Accounting Records Information</t>
  </si>
  <si>
    <t>CERTIFICATION</t>
  </si>
  <si>
    <t>City</t>
  </si>
  <si>
    <t>State</t>
  </si>
  <si>
    <t>Zip Code</t>
  </si>
  <si>
    <t>Telephone</t>
  </si>
  <si>
    <t>Email</t>
  </si>
  <si>
    <t>OWNERSHIP</t>
  </si>
  <si>
    <t>Industry Specific Information</t>
  </si>
  <si>
    <t>Emergency Contact Information</t>
  </si>
  <si>
    <t>Less: Accumulated Amortization of CIAC</t>
  </si>
  <si>
    <t>Less:  Accumulated Amortization of Plant Acquisition Adjustment</t>
  </si>
  <si>
    <t>Less: Accumulated Depreciation</t>
  </si>
  <si>
    <t>Gallons</t>
  </si>
  <si>
    <t>Conversion</t>
  </si>
  <si>
    <r>
      <t xml:space="preserve">Interest on Regulatory Fees being paid after </t>
    </r>
    <r>
      <rPr>
        <b/>
        <sz val="10"/>
        <color indexed="8"/>
        <rFont val="Arial"/>
        <family val="2"/>
      </rPr>
      <t>May 31</t>
    </r>
  </si>
  <si>
    <t>SCHEDULE 1</t>
  </si>
  <si>
    <t>Account #</t>
  </si>
  <si>
    <t>201-204</t>
  </si>
  <si>
    <t>214-215</t>
  </si>
  <si>
    <t>SCHEDULE 2</t>
  </si>
  <si>
    <t>BALANCE SHEET - TOTAL COMPANY</t>
  </si>
  <si>
    <t>Source Water (Purchased, Surface, and Ground Water)</t>
  </si>
  <si>
    <t>Line No.</t>
  </si>
  <si>
    <t># of Connections</t>
  </si>
  <si>
    <t>CIAC  Amount Received</t>
  </si>
  <si>
    <t>SCHEDULE 3</t>
  </si>
  <si>
    <t>Cost or Charge per Connection</t>
  </si>
  <si>
    <t>WATER CATEGORY SUMMARY</t>
  </si>
  <si>
    <t>REPORT MUST BE RECEIVED NO LATER THAN:</t>
  </si>
  <si>
    <t>Operating Revenue</t>
  </si>
  <si>
    <t>Total Other Income (add lines 10 and 11)</t>
  </si>
  <si>
    <t>Ownership Equity</t>
  </si>
  <si>
    <t>Liabilities</t>
  </si>
  <si>
    <r>
      <t>Total Ownership Equity and Liabilities</t>
    </r>
    <r>
      <rPr>
        <i/>
        <sz val="9"/>
        <rFont val="Arial"/>
        <family val="2"/>
      </rPr>
      <t xml:space="preserve"> (add lines 15 and 22)</t>
    </r>
  </si>
  <si>
    <r>
      <rPr>
        <b/>
        <sz val="10"/>
        <rFont val="Arial"/>
        <family val="2"/>
      </rPr>
      <t>Total Assets</t>
    </r>
    <r>
      <rPr>
        <b/>
        <sz val="9"/>
        <rFont val="Arial"/>
        <family val="2"/>
      </rPr>
      <t xml:space="preserve"> </t>
    </r>
    <r>
      <rPr>
        <i/>
        <sz val="9"/>
        <rFont val="Arial"/>
        <family val="2"/>
      </rPr>
      <t>(add lines 5 thru 9)</t>
    </r>
  </si>
  <si>
    <r>
      <t>Other Liabilities</t>
    </r>
    <r>
      <rPr>
        <sz val="9"/>
        <rFont val="Arial"/>
        <family val="2"/>
      </rPr>
      <t xml:space="preserve">  (specify in footnote)</t>
    </r>
  </si>
  <si>
    <r>
      <t>Other Paid In Capital</t>
    </r>
    <r>
      <rPr>
        <sz val="9"/>
        <rFont val="Arial"/>
        <family val="2"/>
      </rPr>
      <t xml:space="preserve">  (specify in footnote)</t>
    </r>
  </si>
  <si>
    <r>
      <t>Other Assets</t>
    </r>
    <r>
      <rPr>
        <sz val="9"/>
        <rFont val="Arial"/>
        <family val="2"/>
      </rPr>
      <t xml:space="preserve"> (specify in footnote)</t>
    </r>
  </si>
  <si>
    <t>Last Name (or State Registered)</t>
  </si>
  <si>
    <t>First Name (or Company)</t>
  </si>
  <si>
    <t>Total Ready-to-Serve</t>
  </si>
  <si>
    <t>Total Committed</t>
  </si>
  <si>
    <t>26</t>
  </si>
  <si>
    <t>Tariff Based CIAC</t>
  </si>
  <si>
    <t>27</t>
  </si>
  <si>
    <t>Non-Tariff Based CIAC</t>
  </si>
  <si>
    <t>28</t>
  </si>
  <si>
    <r>
      <t>CIAC Collected</t>
    </r>
    <r>
      <rPr>
        <i/>
        <sz val="8"/>
        <color theme="1"/>
        <rFont val="Arial"/>
        <family val="2"/>
      </rPr>
      <t xml:space="preserve"> (add lines 26 and 27)</t>
    </r>
  </si>
  <si>
    <t>COMMISSION USE ONLY</t>
  </si>
  <si>
    <t>Reception #:</t>
  </si>
  <si>
    <t>Reference:</t>
  </si>
  <si>
    <t>001-111-0268-160-11</t>
  </si>
  <si>
    <t>Payment ID:</t>
  </si>
  <si>
    <t>001-111-0268-032-20</t>
  </si>
  <si>
    <t>001R-111-0268-032-20</t>
  </si>
  <si>
    <t>(</t>
  </si>
  <si>
    <t>)</t>
  </si>
  <si>
    <t>Total Paid:</t>
  </si>
  <si>
    <t>ANNUAL REPORT</t>
  </si>
  <si>
    <t>6a</t>
  </si>
  <si>
    <t>7a</t>
  </si>
  <si>
    <t>Registered Name of Business on file with Commission</t>
  </si>
  <si>
    <t>Official Mailing Address</t>
  </si>
  <si>
    <t>ZIP Code</t>
  </si>
  <si>
    <t>Official Email Address</t>
  </si>
  <si>
    <t>Completing Information</t>
  </si>
  <si>
    <t>Instructions:</t>
  </si>
  <si>
    <t>Certified Water Manager</t>
  </si>
  <si>
    <t>Emergency Responder</t>
  </si>
  <si>
    <t>Instructions</t>
  </si>
  <si>
    <t>Schedule 1 Footnotes (add lines as needed):</t>
  </si>
  <si>
    <t>Schedule 2 Footnotes (add lines as needed):</t>
  </si>
  <si>
    <t>An authorized officer, partner or owner must sign the Annual Report Certification. Unsigned reports are considered incomplete and may be subject to penalties.</t>
  </si>
  <si>
    <t>Late Fees and Interest Calculations</t>
  </si>
  <si>
    <t>Late Fees on Regulatory Fees being paid after</t>
  </si>
  <si>
    <t>Address</t>
  </si>
  <si>
    <t>Phone</t>
  </si>
  <si>
    <t>Continue filling out in the same format until all personnel are represented.</t>
  </si>
  <si>
    <t>Report quantity of water, in cubic feet, that entered system from all sources, and disposition of water.
Total Loss/Wastage plus Water Sold to Customers should equal Source Water.</t>
  </si>
  <si>
    <t>In accordance with RCW 80.24.010, Regulatory Fees, the UTC requires water companies to file reports of gross intrastate operating revenue and pay fees on that revenue. Every company subject to regulation shall file with the UTC a statement under oath showing its gross intrastate revenue for the preceding year and pay to the UTC a fee as instructed below.</t>
  </si>
  <si>
    <r>
      <t xml:space="preserve">Total Regulatory Fees owed </t>
    </r>
    <r>
      <rPr>
        <sz val="9"/>
        <color indexed="8"/>
        <rFont val="Arial"/>
        <family val="2"/>
      </rPr>
      <t>(Add Line 4a and 4b)</t>
    </r>
  </si>
  <si>
    <r>
      <rPr>
        <sz val="9"/>
        <color theme="1"/>
        <rFont val="Arial"/>
        <family val="2"/>
      </rPr>
      <t>Total late fees and Interest owed</t>
    </r>
    <r>
      <rPr>
        <sz val="9"/>
        <color indexed="8"/>
        <rFont val="Arial"/>
        <family val="2"/>
      </rPr>
      <t xml:space="preserve"> (Line 6a plus Line 7a)</t>
    </r>
  </si>
  <si>
    <r>
      <rPr>
        <sz val="9"/>
        <color theme="1"/>
        <rFont val="Arial"/>
        <family val="2"/>
      </rPr>
      <t>Total Regulatory, Late, and Interest Fees Due</t>
    </r>
    <r>
      <rPr>
        <sz val="9"/>
        <color indexed="8"/>
        <rFont val="Arial"/>
        <family val="2"/>
      </rPr>
      <t xml:space="preserve"> (Line 5 plus Line 8)</t>
    </r>
  </si>
  <si>
    <r>
      <t>Less Non Fee-Paying Revenue</t>
    </r>
    <r>
      <rPr>
        <sz val="9"/>
        <color indexed="8"/>
        <rFont val="Arial"/>
        <family val="2"/>
      </rPr>
      <t xml:space="preserve"> </t>
    </r>
    <r>
      <rPr>
        <sz val="9"/>
        <color indexed="10"/>
        <rFont val="Arial"/>
        <family val="2"/>
      </rPr>
      <t>(Include details on separate page for non fee-paying revenue)</t>
    </r>
  </si>
  <si>
    <r>
      <t xml:space="preserve">Total late fees on Regulatory Fees owed </t>
    </r>
    <r>
      <rPr>
        <sz val="9"/>
        <color indexed="8"/>
        <rFont val="Arial"/>
        <family val="2"/>
      </rPr>
      <t>(enter amount from Line 5 x 2%)</t>
    </r>
  </si>
  <si>
    <t>Misc. Revenue Accounts (specify in footnote)</t>
  </si>
  <si>
    <t>Other Revenue Accounts (specify in footnote)</t>
  </si>
  <si>
    <r>
      <t>Utility Operating Revenue</t>
    </r>
    <r>
      <rPr>
        <i/>
        <sz val="9"/>
        <color indexed="8"/>
        <rFont val="Arial"/>
        <family val="2"/>
      </rPr>
      <t xml:space="preserve"> (add lines 1 thru 3)</t>
    </r>
  </si>
  <si>
    <r>
      <t>Utility Operating Expense</t>
    </r>
    <r>
      <rPr>
        <i/>
        <sz val="9"/>
        <color indexed="8"/>
        <rFont val="Arial"/>
        <family val="2"/>
      </rPr>
      <t xml:space="preserve"> (add lines 5 thru 7)</t>
    </r>
  </si>
  <si>
    <r>
      <t>Utility Operating Income (Loss)</t>
    </r>
    <r>
      <rPr>
        <i/>
        <sz val="9"/>
        <color indexed="8"/>
        <rFont val="Arial"/>
        <family val="2"/>
      </rPr>
      <t xml:space="preserve"> (subtract line 8 from line 4)</t>
    </r>
  </si>
  <si>
    <t>Total Other Deductions (add lines 13 and 14)</t>
  </si>
  <si>
    <r>
      <t>Net Income (Loss)</t>
    </r>
    <r>
      <rPr>
        <i/>
        <sz val="9"/>
        <color indexed="8"/>
        <rFont val="Arial"/>
        <family val="2"/>
      </rPr>
      <t xml:space="preserve"> (add lines 9 and 12, subtract line 15)</t>
    </r>
  </si>
  <si>
    <t>Net Utility Plant (add lines 1 and 3, subtract lines 2 and 4)</t>
  </si>
  <si>
    <t>WAC 480-110-385</t>
  </si>
  <si>
    <r>
      <t>**</t>
    </r>
    <r>
      <rPr>
        <b/>
        <u/>
        <sz val="9"/>
        <color indexed="8"/>
        <rFont val="Arial"/>
        <family val="2"/>
      </rPr>
      <t>Note</t>
    </r>
    <r>
      <rPr>
        <sz val="9"/>
        <color indexed="8"/>
        <rFont val="Arial"/>
        <family val="2"/>
      </rPr>
      <t>: Gross Washington intrastate operating revenue is defined as all regulated revenue collected for the year from rates under tariffs, and contracts on file at the UTC. The revenues subject to the UTC's regulatory fees are gross Washington intrastate operating revenues before deductions for uncollectibles, unbillables or the payment of state and federal taxes, i.e., "Gross Revenues" means before any deductions from revenue receipts.</t>
    </r>
  </si>
  <si>
    <t>The Washington State Legislature - 80.04.080</t>
  </si>
  <si>
    <t>Please note that annual reports are subject to further investigation.</t>
  </si>
  <si>
    <t>Deadlines</t>
  </si>
  <si>
    <t>Late Fees and Interest</t>
  </si>
  <si>
    <t>Companies who don't pay their regulatory fee by the deadline will owe a late fee and could owe interest.
     After May 1: 2% late fee on balance due.
     After May 31: 2% late fee on balance due and 1% interest fee for each month after May 31.</t>
  </si>
  <si>
    <t>Penalties</t>
  </si>
  <si>
    <t>You will owe a penalty if you don't file a complete annual report and pay your company's regulatory fee by the May 1 deadline, this is in addition to any late fees. Late fees and penalties are not the same thing.
The following penalties apply for filing and paying late:
   1 to 30 days late = $250 penalty
   31 to 60 days late = $500 penalty
   61 to 90 days late = $1,000 penalty</t>
  </si>
  <si>
    <t>RCW 80.04.080(2)(a) sets penalty amounts</t>
  </si>
  <si>
    <t>Extension requests can be sent to:</t>
  </si>
  <si>
    <t>The UTC will:
   Consider extension requests at the last open meeting in April.
   The commissioners will grant or deny extension requests.
   Notify the company of the commission's decision.</t>
  </si>
  <si>
    <t>Click here to view the confidential requirements in WAC 480-07-160</t>
  </si>
  <si>
    <r>
      <rPr>
        <b/>
        <sz val="12"/>
        <color theme="1"/>
        <rFont val="Arial"/>
        <family val="2"/>
      </rPr>
      <t>Do NOT leave fields blank</t>
    </r>
    <r>
      <rPr>
        <sz val="12"/>
        <color theme="1"/>
        <rFont val="Arial"/>
        <family val="2"/>
      </rPr>
      <t xml:space="preserve"> or the report will be considered incomplete.
Instead, if the field does not apply:
   Enter "0" for numberic fields.
   Enter "N/A" for non-applicable text fields</t>
    </r>
  </si>
  <si>
    <t>UTC rules require that annual reports must be electronically filed using the UTC's E-filing system available on our website. To submit a report and make your payment online online visit:</t>
  </si>
  <si>
    <t>The UTC's Annual Report Page</t>
  </si>
  <si>
    <t>The purpose of this form is to collect financial and operational information from water companies regulated by the Washington Utilities and Transportation Commission (UTC). This is a non-confidential report. The UTC's authority for requiring this report is found in RCW 80.04.080. To view the UTC's authority requiring this report, visit the following site:</t>
  </si>
  <si>
    <r>
      <t xml:space="preserve">Companies regulated under RCW Title 80, including water companies, may claim certain information in this report as confidential.
The regulatory fee calculation schedule is </t>
    </r>
    <r>
      <rPr>
        <b/>
        <i/>
        <sz val="12"/>
        <color theme="1"/>
        <rFont val="Arial"/>
        <family val="2"/>
      </rPr>
      <t>not</t>
    </r>
    <r>
      <rPr>
        <sz val="12"/>
        <color theme="1"/>
        <rFont val="Arial"/>
        <family val="2"/>
      </rPr>
      <t xml:space="preserve"> a confidential document and will not be treated as confidential under the rule.
</t>
    </r>
    <r>
      <rPr>
        <b/>
        <i/>
        <sz val="11"/>
        <color theme="1"/>
        <rFont val="Arial"/>
        <family val="2"/>
      </rPr>
      <t>To apply confidential treatment, the company must properly mark confidential documents as described in WAC 480-07-160.</t>
    </r>
    <r>
      <rPr>
        <b/>
        <sz val="12"/>
        <color theme="1"/>
        <rFont val="Arial"/>
        <family val="2"/>
      </rPr>
      <t xml:space="preserve">
</t>
    </r>
    <r>
      <rPr>
        <sz val="12"/>
        <color theme="1"/>
        <rFont val="Arial"/>
        <family val="2"/>
      </rPr>
      <t>The company must:
   1. Submit a cover letter requesting confidential treatment stating the basis for confidential treatment.
   2. Submit a confidential report placing the wording "Shaded information is designated as confidential per 
        WAC 480-07-160" at the top of the cover page and each page containing confidential information.
   3. Submit a redacted report by placing the wording “REDACTED” on the top of the cover page and each page 
        containing redacted information.</t>
    </r>
  </si>
  <si>
    <t>Fax</t>
  </si>
  <si>
    <t>Company Website</t>
  </si>
  <si>
    <t>Official Physical Address</t>
  </si>
  <si>
    <t>The UTC accepts the following methods of payment</t>
  </si>
  <si>
    <r>
      <rPr>
        <b/>
        <sz val="12"/>
        <color theme="1"/>
        <rFont val="Arial"/>
        <family val="2"/>
      </rPr>
      <t>Online payments*</t>
    </r>
    <r>
      <rPr>
        <sz val="12"/>
        <color theme="1"/>
        <rFont val="Arial"/>
        <family val="2"/>
      </rPr>
      <t xml:space="preserve">
(ACH, American Express, Discover/Novus, MasterCard, Visa)
*A convenience fee of 2.5 percent (minimum of $3.95) is charged by Official Payments for using the credit card processing service.</t>
    </r>
  </si>
  <si>
    <t>UTC Online Payment Page</t>
  </si>
  <si>
    <r>
      <t xml:space="preserve">Check
</t>
    </r>
    <r>
      <rPr>
        <sz val="12"/>
        <color theme="1"/>
        <rFont val="Arial"/>
        <family val="2"/>
      </rPr>
      <t>(must be in US Funds)</t>
    </r>
  </si>
  <si>
    <t>Electronic Filing</t>
  </si>
  <si>
    <t>UTC rules require that annual reports must be electronically filed using the UTC's E-filing system available on our website. To submit a report online online visit:</t>
  </si>
  <si>
    <t>The UTC's Electronic Filing Page</t>
  </si>
  <si>
    <t>For more information about annual reports please reference the UTC's annual report page by clicking the link below:</t>
  </si>
  <si>
    <t>WATER COMPANIES
CLASS C - $200,000 or less</t>
  </si>
  <si>
    <t>Water Systems</t>
  </si>
  <si>
    <t>Name of Water System</t>
  </si>
  <si>
    <t>Location of System</t>
  </si>
  <si>
    <t>DOH Number</t>
  </si>
  <si>
    <t>SCHEDULE 4</t>
  </si>
  <si>
    <t>X if same as above</t>
  </si>
  <si>
    <t>FREQUENTLY ASKED QUESTIONS, RULES, LAWS, INSTRUCTIONS, AND INFORMATION</t>
  </si>
  <si>
    <r>
      <rPr>
        <b/>
        <i/>
        <sz val="11"/>
        <color rgb="FFFF0000"/>
        <rFont val="Arial"/>
        <family val="2"/>
      </rPr>
      <t>NOTE</t>
    </r>
    <r>
      <rPr>
        <b/>
        <sz val="11"/>
        <color theme="1"/>
        <rFont val="Arial"/>
        <family val="2"/>
      </rPr>
      <t>: If any information listed above has been updated, you must immediately inform the UTC.</t>
    </r>
  </si>
  <si>
    <t>Please send updates to records@utc.wa.gov</t>
  </si>
  <si>
    <t>These lives are intended as a guide; longer or shorter lives should be used if experience shows it is warranted.</t>
  </si>
  <si>
    <t>Depreciation Reference Page</t>
  </si>
  <si>
    <r>
      <rPr>
        <b/>
        <i/>
        <sz val="12"/>
        <color rgb="FFFF0000"/>
        <rFont val="Calibri"/>
        <family val="2"/>
        <scheme val="minor"/>
      </rPr>
      <t>NOTE:</t>
    </r>
    <r>
      <rPr>
        <sz val="12"/>
        <color theme="1"/>
        <rFont val="Calibri"/>
        <family val="2"/>
        <scheme val="minor"/>
      </rPr>
      <t xml:space="preserve"> If May 1 falls on a weekend, unless you are filing your report and making your payment electronically, you </t>
    </r>
    <r>
      <rPr>
        <b/>
        <i/>
        <sz val="12"/>
        <color theme="1"/>
        <rFont val="Calibri"/>
        <family val="2"/>
        <scheme val="minor"/>
      </rPr>
      <t>must</t>
    </r>
    <r>
      <rPr>
        <sz val="12"/>
        <color theme="1"/>
        <rFont val="Calibri"/>
        <family val="2"/>
        <scheme val="minor"/>
      </rPr>
      <t xml:space="preserve"> make sure your report and payment reaches the UTC offices the business day </t>
    </r>
    <r>
      <rPr>
        <b/>
        <i/>
        <sz val="12"/>
        <color theme="1"/>
        <rFont val="Calibri"/>
        <family val="2"/>
        <scheme val="minor"/>
      </rPr>
      <t>before</t>
    </r>
    <r>
      <rPr>
        <sz val="12"/>
        <color theme="1"/>
        <rFont val="Calibri"/>
        <family val="2"/>
        <scheme val="minor"/>
      </rPr>
      <t xml:space="preserve"> May 1.</t>
    </r>
  </si>
  <si>
    <r>
      <t xml:space="preserve">All water companies regulated by the UTC are required to complete this form. Failure to properly complete all schedules will result in the report being considered incomplete. A completed report AND regulatory fee payment must be received by the UTC no later than May 1. </t>
    </r>
    <r>
      <rPr>
        <b/>
        <i/>
        <sz val="12"/>
        <color theme="1"/>
        <rFont val="Arial"/>
        <family val="2"/>
      </rPr>
      <t>Please note</t>
    </r>
    <r>
      <rPr>
        <sz val="12"/>
        <color theme="1"/>
        <rFont val="Arial"/>
        <family val="2"/>
      </rPr>
      <t xml:space="preserve">, if May 1 falls on a weekend, unless you are filing your report and making your payment electronically, you </t>
    </r>
    <r>
      <rPr>
        <b/>
        <i/>
        <sz val="12"/>
        <color theme="1"/>
        <rFont val="Arial"/>
        <family val="2"/>
      </rPr>
      <t>must</t>
    </r>
    <r>
      <rPr>
        <sz val="12"/>
        <color theme="1"/>
        <rFont val="Arial"/>
        <family val="2"/>
      </rPr>
      <t xml:space="preserve"> make sure your report and payment reaches the UTC offices the business day </t>
    </r>
    <r>
      <rPr>
        <b/>
        <i/>
        <sz val="12"/>
        <color theme="1"/>
        <rFont val="Arial"/>
        <family val="2"/>
      </rPr>
      <t>before</t>
    </r>
    <r>
      <rPr>
        <sz val="12"/>
        <color theme="1"/>
        <rFont val="Arial"/>
        <family val="2"/>
      </rPr>
      <t xml:space="preserve"> May 1.</t>
    </r>
  </si>
  <si>
    <r>
      <rPr>
        <b/>
        <sz val="11"/>
        <color rgb="FFFF0000"/>
        <rFont val="Arial"/>
        <family val="2"/>
      </rPr>
      <t>NOTE:</t>
    </r>
    <r>
      <rPr>
        <sz val="11"/>
        <color theme="1"/>
        <rFont val="Arial"/>
        <family val="2"/>
      </rPr>
      <t xml:space="preserve"> If May 1 falls on a weekend, unless you are filing your report and making your payment electronically, you </t>
    </r>
    <r>
      <rPr>
        <b/>
        <sz val="11"/>
        <color theme="1"/>
        <rFont val="Arial"/>
        <family val="2"/>
      </rPr>
      <t>must</t>
    </r>
    <r>
      <rPr>
        <sz val="11"/>
        <color theme="1"/>
        <rFont val="Arial"/>
        <family val="2"/>
      </rPr>
      <t xml:space="preserve"> make sure your report and payment reaches the UTC offices the business day </t>
    </r>
    <r>
      <rPr>
        <b/>
        <sz val="11"/>
        <color theme="1"/>
        <rFont val="Arial"/>
        <family val="2"/>
      </rPr>
      <t>before</t>
    </r>
    <r>
      <rPr>
        <sz val="11"/>
        <color theme="1"/>
        <rFont val="Arial"/>
        <family val="2"/>
      </rPr>
      <t xml:space="preserve"> May 1.</t>
    </r>
  </si>
  <si>
    <r>
      <t xml:space="preserve">All annual reports and regulatory fees must be received by the UTC no later than May 1 each year.
</t>
    </r>
    <r>
      <rPr>
        <b/>
        <sz val="12"/>
        <color rgb="FFFF0000"/>
        <rFont val="Arial"/>
        <family val="2"/>
      </rPr>
      <t>NOTE:</t>
    </r>
    <r>
      <rPr>
        <sz val="12"/>
        <color theme="1"/>
        <rFont val="Arial"/>
        <family val="2"/>
      </rPr>
      <t xml:space="preserve"> If May 1 falls on a weekend, unless you are filing your report and making your payment electronically, you </t>
    </r>
    <r>
      <rPr>
        <b/>
        <sz val="12"/>
        <color theme="1"/>
        <rFont val="Arial"/>
        <family val="2"/>
      </rPr>
      <t>must</t>
    </r>
    <r>
      <rPr>
        <sz val="12"/>
        <color theme="1"/>
        <rFont val="Arial"/>
        <family val="2"/>
      </rPr>
      <t xml:space="preserve"> make sure your report and payment reaches the UTC offices the business day </t>
    </r>
    <r>
      <rPr>
        <b/>
        <sz val="12"/>
        <color theme="1"/>
        <rFont val="Arial"/>
        <family val="2"/>
      </rPr>
      <t>before</t>
    </r>
    <r>
      <rPr>
        <sz val="12"/>
        <color theme="1"/>
        <rFont val="Arial"/>
        <family val="2"/>
      </rPr>
      <t xml:space="preserve"> May 1.</t>
    </r>
  </si>
  <si>
    <r>
      <rPr>
        <b/>
        <sz val="11"/>
        <color theme="1"/>
        <rFont val="Arial"/>
        <family val="2"/>
      </rPr>
      <t>Conversion:</t>
    </r>
    <r>
      <rPr>
        <sz val="11"/>
        <color theme="1"/>
        <rFont val="Arial"/>
        <family val="2"/>
      </rPr>
      <t xml:space="preserve"> 1 cubic foot = 7.48 gallons; See calculator below.</t>
    </r>
  </si>
  <si>
    <t xml:space="preserve"> 6-10</t>
  </si>
  <si>
    <t>Complaint Contact Information</t>
  </si>
  <si>
    <t>The UTC may receive a consumer complaint regarding your company. The UTC will send the complaint to your company for a response. Please enter your company's contact information for any UTC-referred consumer complaint.</t>
  </si>
  <si>
    <t>If Line 3 is under $20,000, enter $0, otherwise enter line 3, up to $50,000 x 0.1%</t>
  </si>
  <si>
    <t>Note - There is a minimum $20 regulatory fee. This fee is waived for any water company with less than $20,000 in Gross Intrastate Operating Revenue.</t>
  </si>
  <si>
    <t>If you produce in gallons, enter the the amount of gallons in the first box below to receive conversion to Cubic Feet.</t>
  </si>
  <si>
    <r>
      <t xml:space="preserve">- </t>
    </r>
    <r>
      <rPr>
        <b/>
        <sz val="10"/>
        <color theme="1"/>
        <rFont val="Arial"/>
        <family val="2"/>
      </rPr>
      <t>Do NOT leave fields blank.</t>
    </r>
    <r>
      <rPr>
        <sz val="10"/>
        <color theme="1"/>
        <rFont val="Arial"/>
        <family val="2"/>
      </rPr>
      <t xml:space="preserve"> If a field is none, enter 0.
- Misc. Revenue Accounts should not include Jobbing &amp; Contract work. Include this revenue under the Other Income section.</t>
    </r>
  </si>
  <si>
    <r>
      <t xml:space="preserve">- </t>
    </r>
    <r>
      <rPr>
        <b/>
        <sz val="10"/>
        <color theme="1"/>
        <rFont val="Arial"/>
        <family val="2"/>
      </rPr>
      <t>Do NOT leave fields blank.</t>
    </r>
    <r>
      <rPr>
        <sz val="10"/>
        <color theme="1"/>
        <rFont val="Arial"/>
        <family val="2"/>
      </rPr>
      <t xml:space="preserve"> If a field is none, enter 0.
- </t>
    </r>
    <r>
      <rPr>
        <b/>
        <i/>
        <sz val="10"/>
        <color theme="1"/>
        <rFont val="Arial"/>
        <family val="2"/>
      </rPr>
      <t>NOTE:</t>
    </r>
    <r>
      <rPr>
        <sz val="10"/>
        <color theme="1"/>
        <rFont val="Arial"/>
        <family val="2"/>
      </rPr>
      <t xml:space="preserve"> Line 10 </t>
    </r>
    <r>
      <rPr>
        <b/>
        <sz val="10"/>
        <color theme="1"/>
        <rFont val="Arial"/>
        <family val="2"/>
      </rPr>
      <t>must</t>
    </r>
    <r>
      <rPr>
        <sz val="10"/>
        <color theme="1"/>
        <rFont val="Arial"/>
        <family val="2"/>
      </rPr>
      <t xml:space="preserve"> equal Line 23</t>
    </r>
  </si>
  <si>
    <r>
      <t>Report all plant, equipment, and monies received during the year, as a gift. 
- Tariff Based (e.g., connection charges, facilities charges, and surcharges)
- Non-Tariff Based (e.g., developer donated line extention).
-</t>
    </r>
    <r>
      <rPr>
        <b/>
        <sz val="10"/>
        <color theme="1"/>
        <rFont val="Arial"/>
        <family val="2"/>
      </rPr>
      <t xml:space="preserve"> Do not leave blanks</t>
    </r>
    <r>
      <rPr>
        <sz val="10"/>
        <color theme="1"/>
        <rFont val="Arial"/>
        <family val="2"/>
      </rPr>
      <t xml:space="preserve"> - if a field is none, enter 0.</t>
    </r>
  </si>
  <si>
    <t>List the number of customer accounts in each category. If none, enter 0.</t>
  </si>
  <si>
    <t>Esther Neal at (360) 664-1157 or</t>
  </si>
  <si>
    <t>Regulatory fees are set by UTC order A-140166. 
Utility fees were updated under Docket U-220963 Order 01 on January 26, 2023.</t>
  </si>
  <si>
    <t>If Line 3 is over $50,000, enter Line 3 less $50,000 x 0.4%</t>
  </si>
  <si>
    <t>annualreporting@utc.wa.gov</t>
  </si>
  <si>
    <t>If you do not know your UBI No. contact:</t>
  </si>
  <si>
    <t xml:space="preserve">Secretary of State's Office </t>
  </si>
  <si>
    <t>Method of Accounting: Enter Cash or Accrual:</t>
  </si>
  <si>
    <t>X if Address is same as cover:</t>
  </si>
  <si>
    <t>You may electronically sign by</t>
  </si>
  <si>
    <t xml:space="preserve">                                                                                                                      </t>
  </si>
  <si>
    <t>typing your signature in block.</t>
  </si>
  <si>
    <t>X:</t>
  </si>
  <si>
    <t xml:space="preserve">Date: </t>
  </si>
  <si>
    <r>
      <t>Total Liabilities</t>
    </r>
    <r>
      <rPr>
        <i/>
        <sz val="9"/>
        <rFont val="Arial"/>
        <family val="2"/>
      </rPr>
      <t xml:space="preserve"> (add lines 16 thru 21, subtract line 20)</t>
    </r>
  </si>
  <si>
    <r>
      <t>Total Ownership Equity</t>
    </r>
    <r>
      <rPr>
        <i/>
        <sz val="9"/>
        <rFont val="Arial"/>
        <family val="2"/>
      </rPr>
      <t xml:space="preserve"> (add lines 11 thru 14, subtract line 13 if negative)</t>
    </r>
  </si>
  <si>
    <t xml:space="preserve">      </t>
  </si>
  <si>
    <t xml:space="preserve"> </t>
  </si>
  <si>
    <t>Name:</t>
  </si>
  <si>
    <t>Company:</t>
  </si>
  <si>
    <t>Street Address:</t>
  </si>
  <si>
    <r>
      <t xml:space="preserve">Mail checks to:
Utilities and Transportation Commission
</t>
    </r>
    <r>
      <rPr>
        <b/>
        <sz val="12"/>
        <color theme="1"/>
        <rFont val="Arial"/>
        <family val="2"/>
      </rPr>
      <t>Mailing Address:</t>
    </r>
    <r>
      <rPr>
        <sz val="12"/>
        <color theme="1"/>
        <rFont val="Arial"/>
        <family val="2"/>
      </rPr>
      <t xml:space="preserve">
PO Box 47250
Olympia, WA 98504-7250
</t>
    </r>
    <r>
      <rPr>
        <b/>
        <sz val="12"/>
        <color theme="1"/>
        <rFont val="Arial"/>
        <family val="2"/>
      </rPr>
      <t>Physical Address:</t>
    </r>
    <r>
      <rPr>
        <sz val="12"/>
        <color theme="1"/>
        <rFont val="Arial"/>
        <family val="2"/>
      </rPr>
      <t xml:space="preserve">
621 Woodland Square Loop SE
Lacey, WA 98503
Mark your check with your company name and regulatory fee payment.
Please include a copy of your company's regulatory fee calculation page.</t>
    </r>
  </si>
  <si>
    <r>
      <t>You may file a written request for an extension to file the completed annual report; however,</t>
    </r>
    <r>
      <rPr>
        <b/>
        <sz val="12"/>
        <color theme="1"/>
        <rFont val="Arial"/>
        <family val="2"/>
      </rPr>
      <t xml:space="preserve"> the UTC will not extend the deadline for paying your regulatory fee.</t>
    </r>
    <r>
      <rPr>
        <sz val="12"/>
        <color theme="1"/>
        <rFont val="Arial"/>
        <family val="2"/>
      </rPr>
      <t xml:space="preserve"> Extension requests should be filed with the UTC no later than </t>
    </r>
    <r>
      <rPr>
        <b/>
        <sz val="12"/>
        <color theme="1"/>
        <rFont val="Arial"/>
        <family val="2"/>
      </rPr>
      <t>April 15</t>
    </r>
    <r>
      <rPr>
        <sz val="12"/>
        <color theme="1"/>
        <rFont val="Arial"/>
        <family val="2"/>
      </rPr>
      <t>, must state a valid reason explaining why the extension is needed, and must identify a date the report will be filed with the UTC.</t>
    </r>
  </si>
  <si>
    <t>acknowledge the complaint;</t>
  </si>
  <si>
    <t>investigate promptly;</t>
  </si>
  <si>
    <t>inform the complainant that the decision may be appealed to a higher level representative at the company, if any;</t>
  </si>
  <si>
    <t xml:space="preserve">report the results of the investigation to the complainant; </t>
  </si>
  <si>
    <t>provide the complainant with the commission's address and toll-free telephone number.</t>
  </si>
  <si>
    <t xml:space="preserve">take corrective action, if warranted, as soon as appropriate under the circumstances; </t>
  </si>
  <si>
    <t>inform them of the commission's availability for review if still dissatisfied after speaking with a higher level representative; and</t>
  </si>
  <si>
    <t>See WAC 480-110-385 for additional requirements.</t>
  </si>
  <si>
    <t>When a water company receives a complaint or dispute from a customer or an applicant for service, they are required to follow the complaint rules under Washington Administrative Code (WAC) 480-110-385. The water company must:</t>
  </si>
  <si>
    <r>
      <t xml:space="preserve">- List the first name (or Company Name), last name (or State of Registration), title, and percentage of all owners </t>
    </r>
    <r>
      <rPr>
        <b/>
        <sz val="10"/>
        <color theme="1"/>
        <rFont val="Arial"/>
        <family val="2"/>
      </rPr>
      <t>holding directly or indirectly five percent or greater</t>
    </r>
    <r>
      <rPr>
        <sz val="10"/>
        <color theme="1"/>
        <rFont val="Arial"/>
        <family val="2"/>
      </rPr>
      <t xml:space="preserve"> of voting securities of the Company.
- Group all owners holding less than five percent as 'Other Owners'.
</t>
    </r>
  </si>
  <si>
    <t>Other Owners holding less than 5% individually (if applicable):</t>
  </si>
  <si>
    <t>Amount from Line 5 x Number of months late (after May) x 1%</t>
  </si>
  <si>
    <t xml:space="preserve">The UTC building lobby is open for limited services, including payments. Appointments are recommended. Call 360-664-1234 to make an appointment during regular business hours. Lobby hours are Monday-Friday from 9am until 4pm. </t>
  </si>
  <si>
    <t>246-291</t>
  </si>
  <si>
    <t>246-292</t>
  </si>
  <si>
    <t xml:space="preserve">246-290 </t>
  </si>
  <si>
    <t>Group A Public Water Supplies</t>
  </si>
  <si>
    <t>Group B Public Water Systems</t>
  </si>
  <si>
    <t>Waterworks Operator Certification</t>
  </si>
  <si>
    <t xml:space="preserve">- All fields must be completed. Extra lines may be left blank.
- Do not abbreviate name of system.
- Enter system in alphabetical order.
See Water System Requirements in the Washington Administrative Codes (WACs) at the following links: </t>
  </si>
  <si>
    <r>
      <t>Does your company understand and acknowledge the responsibilities under WAC 480-110-385?</t>
    </r>
    <r>
      <rPr>
        <sz val="12"/>
        <color theme="1"/>
        <rFont val="Arial"/>
        <family val="2"/>
      </rPr>
      <t xml:space="preserve"> 
Respond by answering </t>
    </r>
    <r>
      <rPr>
        <b/>
        <sz val="12"/>
        <color theme="1"/>
        <rFont val="Arial"/>
        <family val="2"/>
      </rPr>
      <t xml:space="preserve">Yes or No:
</t>
    </r>
    <r>
      <rPr>
        <sz val="12"/>
        <color theme="1"/>
        <rFont val="Arial"/>
        <family val="2"/>
      </rPr>
      <t>To review the requirements in the WAC, click on the link below.</t>
    </r>
    <r>
      <rPr>
        <b/>
        <sz val="12"/>
        <color theme="1"/>
        <rFont val="Arial"/>
        <family val="2"/>
      </rPr>
      <t xml:space="preserve">
</t>
    </r>
  </si>
  <si>
    <t>X if Confidential (see instructions on FAQs page)</t>
  </si>
  <si>
    <t>X if Redacted (see instructions on FAQs page)</t>
  </si>
  <si>
    <t>Ownership %</t>
  </si>
  <si>
    <t>After submitting your online payment, enter the Payment ID below (optional):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</si>
</sst>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5" formatCode="&quot;$&quot;#,##0_);\(&quot;$&quot;#,##0\)"/>
    <numFmt numFmtId="44" formatCode="_(&quot;$&quot;* #,##0.00_);_(&quot;$&quot;* \(#,##0.00\);_(&quot;$&quot;* &quot;-&quot;??_);_(@_)"/>
    <numFmt numFmtId="43" formatCode="_(* #,##0.00_);_(* \(#,##0.00\);_(* &quot;-&quot;??_);_(@_)"/>
    <numFmt numFmtId="164" formatCode="&quot;$&quot;#,##0.00"/>
    <numFmt numFmtId="165" formatCode="[$-409]mmmm\ d\,\ yyyy;@"/>
    <numFmt numFmtId="166" formatCode="_(* #,##0.0000_);_(* \(#,##0.0000\);_(* &quot;-&quot;??_);_(@_)"/>
    <numFmt numFmtId="167" formatCode="_(* #,##0_);_(* \(#,##0\);_(* &quot;-&quot;??_);_(@_)"/>
    <numFmt numFmtId="168" formatCode="\•\ 0* ;\•\ \-0* ;\•\ 0* ;\•\ @"/>
  </numFmts>
  <fonts count="67" x14ac:knownFonts="1">
    <font>
      <sz val="11"/>
      <color theme="1"/>
      <name val="Calibri"/>
      <family val="2"/>
      <scheme val="minor"/>
    </font>
    <font>
      <sz val="10"/>
      <name val="Arial"/>
      <family val="2"/>
    </font>
    <font>
      <b/>
      <sz val="10"/>
      <name val="Arial"/>
      <family val="2"/>
    </font>
    <font>
      <u/>
      <sz val="10"/>
      <color indexed="12"/>
      <name val="Arial"/>
      <family val="2"/>
    </font>
    <font>
      <sz val="9"/>
      <color indexed="8"/>
      <name val="Arial"/>
      <family val="2"/>
    </font>
    <font>
      <b/>
      <u/>
      <sz val="9"/>
      <color indexed="8"/>
      <name val="Arial"/>
      <family val="2"/>
    </font>
    <font>
      <b/>
      <sz val="10"/>
      <color indexed="8"/>
      <name val="Arial"/>
      <family val="2"/>
    </font>
    <font>
      <i/>
      <sz val="10"/>
      <name val="Arial"/>
      <family val="2"/>
    </font>
    <font>
      <sz val="9"/>
      <name val="Arial"/>
      <family val="2"/>
    </font>
    <font>
      <b/>
      <sz val="14"/>
      <name val="Arial"/>
      <family val="2"/>
    </font>
    <font>
      <sz val="12"/>
      <name val="Arial"/>
      <family val="2"/>
    </font>
    <font>
      <b/>
      <sz val="12"/>
      <name val="Arial"/>
      <family val="2"/>
    </font>
    <font>
      <b/>
      <u/>
      <sz val="12"/>
      <name val="Arial"/>
      <family val="2"/>
    </font>
    <font>
      <sz val="11"/>
      <color theme="1"/>
      <name val="Calibri"/>
      <family val="2"/>
      <scheme val="minor"/>
    </font>
    <font>
      <u/>
      <sz val="11"/>
      <color theme="10"/>
      <name val="Calibri"/>
      <family val="2"/>
      <scheme val="minor"/>
    </font>
    <font>
      <sz val="11"/>
      <color theme="1"/>
      <name val="Arial"/>
      <family val="2"/>
    </font>
    <font>
      <sz val="10"/>
      <color theme="1"/>
      <name val="Arial"/>
      <family val="2"/>
    </font>
    <font>
      <sz val="9"/>
      <color theme="1"/>
      <name val="Arial"/>
      <family val="2"/>
    </font>
    <font>
      <b/>
      <sz val="11"/>
      <color theme="1"/>
      <name val="Arial"/>
      <family val="2"/>
    </font>
    <font>
      <i/>
      <sz val="9"/>
      <color theme="1"/>
      <name val="Arial"/>
      <family val="2"/>
    </font>
    <font>
      <b/>
      <sz val="8"/>
      <color theme="1"/>
      <name val="Arial"/>
      <family val="2"/>
    </font>
    <font>
      <b/>
      <sz val="9"/>
      <color theme="1"/>
      <name val="Arial"/>
      <family val="2"/>
    </font>
    <font>
      <i/>
      <sz val="8"/>
      <color theme="1"/>
      <name val="Arial"/>
      <family val="2"/>
    </font>
    <font>
      <sz val="9"/>
      <color theme="1"/>
      <name val="Calibri"/>
      <family val="2"/>
      <scheme val="minor"/>
    </font>
    <font>
      <sz val="11"/>
      <name val="Calibri"/>
      <family val="2"/>
      <scheme val="minor"/>
    </font>
    <font>
      <sz val="9"/>
      <name val="Calibri"/>
      <family val="2"/>
      <scheme val="minor"/>
    </font>
    <font>
      <b/>
      <i/>
      <sz val="9"/>
      <color theme="1"/>
      <name val="Arial"/>
      <family val="2"/>
    </font>
    <font>
      <b/>
      <sz val="10"/>
      <color theme="1"/>
      <name val="Arial"/>
      <family val="2"/>
    </font>
    <font>
      <i/>
      <sz val="10"/>
      <color theme="1"/>
      <name val="Arial"/>
      <family val="2"/>
    </font>
    <font>
      <b/>
      <i/>
      <sz val="11"/>
      <color theme="1"/>
      <name val="Arial"/>
      <family val="2"/>
    </font>
    <font>
      <b/>
      <sz val="18"/>
      <color theme="1"/>
      <name val="Arial"/>
      <family val="2"/>
    </font>
    <font>
      <b/>
      <sz val="14"/>
      <color theme="1"/>
      <name val="Arial"/>
      <family val="2"/>
    </font>
    <font>
      <b/>
      <i/>
      <sz val="10"/>
      <color theme="1"/>
      <name val="Arial"/>
      <family val="2"/>
    </font>
    <font>
      <b/>
      <sz val="12"/>
      <color theme="1"/>
      <name val="Arial"/>
      <family val="2"/>
    </font>
    <font>
      <sz val="11"/>
      <color theme="10"/>
      <name val="Calibri"/>
      <family val="2"/>
      <scheme val="minor"/>
    </font>
    <font>
      <sz val="11"/>
      <name val="Arial"/>
      <family val="2"/>
    </font>
    <font>
      <vertAlign val="superscript"/>
      <sz val="8"/>
      <color theme="1"/>
      <name val="Arial"/>
      <family val="2"/>
    </font>
    <font>
      <sz val="10"/>
      <color theme="1"/>
      <name val="Calibri"/>
      <family val="2"/>
      <scheme val="minor"/>
    </font>
    <font>
      <i/>
      <sz val="9"/>
      <name val="Arial"/>
      <family val="2"/>
    </font>
    <font>
      <b/>
      <sz val="9"/>
      <name val="Arial"/>
      <family val="2"/>
    </font>
    <font>
      <sz val="12"/>
      <color theme="1"/>
      <name val="Arial"/>
      <family val="2"/>
    </font>
    <font>
      <b/>
      <i/>
      <sz val="14"/>
      <color theme="1"/>
      <name val="Arial"/>
      <family val="2"/>
    </font>
    <font>
      <u/>
      <sz val="12"/>
      <color theme="10"/>
      <name val="Calibri"/>
      <family val="2"/>
      <scheme val="minor"/>
    </font>
    <font>
      <b/>
      <sz val="10"/>
      <color theme="1"/>
      <name val="Calibri"/>
      <family val="2"/>
      <scheme val="minor"/>
    </font>
    <font>
      <sz val="9"/>
      <color indexed="10"/>
      <name val="Arial"/>
      <family val="2"/>
    </font>
    <font>
      <i/>
      <sz val="9"/>
      <color indexed="8"/>
      <name val="Arial"/>
      <family val="2"/>
    </font>
    <font>
      <b/>
      <i/>
      <sz val="12"/>
      <color theme="1"/>
      <name val="Arial"/>
      <family val="2"/>
    </font>
    <font>
      <sz val="12"/>
      <color rgb="FF333333"/>
      <name val="Arial"/>
      <family val="2"/>
    </font>
    <font>
      <b/>
      <sz val="16"/>
      <name val="Arial"/>
      <family val="2"/>
    </font>
    <font>
      <b/>
      <i/>
      <sz val="11"/>
      <color rgb="FFFF0000"/>
      <name val="Arial"/>
      <family val="2"/>
    </font>
    <font>
      <b/>
      <sz val="16"/>
      <color theme="1"/>
      <name val="Arial"/>
      <family val="2"/>
    </font>
    <font>
      <b/>
      <sz val="12"/>
      <color rgb="FFFF0000"/>
      <name val="Arial"/>
      <family val="2"/>
    </font>
    <font>
      <sz val="12"/>
      <color theme="1"/>
      <name val="Calibri"/>
      <family val="2"/>
      <scheme val="minor"/>
    </font>
    <font>
      <b/>
      <i/>
      <sz val="12"/>
      <color rgb="FFFF0000"/>
      <name val="Calibri"/>
      <family val="2"/>
      <scheme val="minor"/>
    </font>
    <font>
      <b/>
      <i/>
      <sz val="12"/>
      <color theme="1"/>
      <name val="Calibri"/>
      <family val="2"/>
      <scheme val="minor"/>
    </font>
    <font>
      <b/>
      <sz val="11"/>
      <color rgb="FFFF0000"/>
      <name val="Arial"/>
      <family val="2"/>
    </font>
    <font>
      <sz val="8"/>
      <name val="Calibri"/>
      <family val="2"/>
      <scheme val="minor"/>
    </font>
    <font>
      <sz val="10"/>
      <color rgb="FF000000"/>
      <name val="Open Sans"/>
      <family val="2"/>
    </font>
    <font>
      <b/>
      <u/>
      <sz val="12"/>
      <color theme="1"/>
      <name val="Arial"/>
      <family val="2"/>
    </font>
    <font>
      <u/>
      <sz val="14"/>
      <color theme="10"/>
      <name val="Calibri"/>
      <family val="2"/>
      <scheme val="minor"/>
    </font>
    <font>
      <sz val="11"/>
      <color theme="10"/>
      <name val="Arial"/>
      <family val="2"/>
    </font>
    <font>
      <u/>
      <sz val="10"/>
      <color theme="10"/>
      <name val="Arial"/>
      <family val="2"/>
    </font>
    <font>
      <sz val="8"/>
      <name val="Arial"/>
      <family val="2"/>
    </font>
    <font>
      <u/>
      <sz val="12"/>
      <color theme="10"/>
      <name val="Arial"/>
      <family val="2"/>
    </font>
    <font>
      <b/>
      <sz val="14"/>
      <color rgb="FFC00000"/>
      <name val="Arial"/>
      <family val="2"/>
    </font>
    <font>
      <b/>
      <sz val="14"/>
      <name val="Calibri"/>
      <family val="2"/>
      <scheme val="minor"/>
    </font>
    <font>
      <sz val="14"/>
      <name val="Calibri"/>
      <family val="2"/>
      <scheme val="minor"/>
    </font>
  </fonts>
  <fills count="17">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indexed="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rgb="FFFFC000"/>
        <bgColor indexed="64"/>
      </patternFill>
    </fill>
    <fill>
      <patternFill patternType="solid">
        <fgColor rgb="FFFFFF00"/>
        <bgColor indexed="64"/>
      </patternFill>
    </fill>
    <fill>
      <patternFill patternType="solid">
        <fgColor theme="0"/>
        <bgColor indexed="64"/>
      </patternFill>
    </fill>
    <fill>
      <patternFill patternType="solid">
        <fgColor theme="3" tint="0.79998168889431442"/>
        <bgColor indexed="64"/>
      </patternFill>
    </fill>
    <fill>
      <patternFill patternType="solid">
        <fgColor theme="2"/>
        <bgColor indexed="64"/>
      </patternFill>
    </fill>
    <fill>
      <patternFill patternType="solid">
        <fgColor theme="1"/>
        <bgColor indexed="64"/>
      </patternFill>
    </fill>
    <fill>
      <patternFill patternType="solid">
        <fgColor theme="8"/>
        <bgColor indexed="64"/>
      </patternFill>
    </fill>
    <fill>
      <patternFill patternType="solid">
        <fgColor rgb="FFCCFFCC"/>
        <bgColor indexed="64"/>
      </patternFill>
    </fill>
  </fills>
  <borders count="92">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ck">
        <color indexed="8"/>
      </top>
      <bottom/>
      <diagonal/>
    </border>
    <border>
      <left/>
      <right/>
      <top/>
      <bottom style="thin">
        <color indexed="64"/>
      </bottom>
      <diagonal/>
    </border>
    <border>
      <left/>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top style="thin">
        <color indexed="64"/>
      </top>
      <bottom/>
      <diagonal/>
    </border>
    <border>
      <left/>
      <right/>
      <top style="medium">
        <color indexed="64"/>
      </top>
      <bottom/>
      <diagonal/>
    </border>
    <border>
      <left style="medium">
        <color indexed="64"/>
      </left>
      <right/>
      <top/>
      <bottom style="medium">
        <color indexed="64"/>
      </bottom>
      <diagonal/>
    </border>
    <border>
      <left/>
      <right style="medium">
        <color indexed="64"/>
      </right>
      <top style="medium">
        <color indexed="64"/>
      </top>
      <bottom/>
      <diagonal/>
    </border>
    <border>
      <left/>
      <right style="medium">
        <color indexed="64"/>
      </right>
      <top/>
      <bottom/>
      <diagonal/>
    </border>
    <border>
      <left style="thin">
        <color indexed="64"/>
      </left>
      <right/>
      <top style="thin">
        <color indexed="64"/>
      </top>
      <bottom/>
      <diagonal/>
    </border>
    <border>
      <left style="thin">
        <color indexed="64"/>
      </left>
      <right/>
      <top/>
      <bottom/>
      <diagonal/>
    </border>
    <border>
      <left/>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right style="medium">
        <color indexed="64"/>
      </right>
      <top/>
      <bottom style="thin">
        <color indexed="64"/>
      </bottom>
      <diagonal/>
    </border>
    <border>
      <left style="medium">
        <color indexed="64"/>
      </left>
      <right style="thin">
        <color indexed="64"/>
      </right>
      <top style="hair">
        <color indexed="64"/>
      </top>
      <bottom style="hair">
        <color indexed="64"/>
      </bottom>
      <diagonal/>
    </border>
    <border>
      <left/>
      <right style="medium">
        <color indexed="64"/>
      </right>
      <top style="thin">
        <color indexed="64"/>
      </top>
      <bottom/>
      <diagonal/>
    </border>
    <border>
      <left/>
      <right style="medium">
        <color indexed="64"/>
      </right>
      <top style="medium">
        <color indexed="64"/>
      </top>
      <bottom style="double">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hair">
        <color indexed="64"/>
      </top>
      <bottom/>
      <diagonal/>
    </border>
    <border>
      <left style="thin">
        <color indexed="64"/>
      </left>
      <right style="thin">
        <color indexed="64"/>
      </right>
      <top style="hair">
        <color indexed="64"/>
      </top>
      <bottom/>
      <diagonal/>
    </border>
    <border>
      <left/>
      <right/>
      <top style="hair">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hair">
        <color indexed="64"/>
      </top>
      <bottom/>
      <diagonal/>
    </border>
    <border>
      <left style="medium">
        <color indexed="64"/>
      </left>
      <right/>
      <top/>
      <bottom style="thin">
        <color indexed="64"/>
      </bottom>
      <diagonal/>
    </border>
    <border>
      <left style="medium">
        <color indexed="64"/>
      </left>
      <right style="thin">
        <color indexed="64"/>
      </right>
      <top/>
      <bottom style="hair">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style="thin">
        <color indexed="64"/>
      </left>
      <right style="thin">
        <color indexed="64"/>
      </right>
      <top/>
      <bottom style="medium">
        <color indexed="64"/>
      </bottom>
      <diagonal/>
    </border>
    <border>
      <left style="thin">
        <color indexed="64"/>
      </left>
      <right/>
      <top/>
      <bottom style="hair">
        <color indexed="64"/>
      </bottom>
      <diagonal/>
    </border>
    <border>
      <left style="medium">
        <color indexed="64"/>
      </left>
      <right/>
      <top style="medium">
        <color indexed="64"/>
      </top>
      <bottom style="medium">
        <color indexed="64"/>
      </bottom>
      <diagonal/>
    </border>
    <border>
      <left style="medium">
        <color indexed="64"/>
      </left>
      <right/>
      <top/>
      <bottom/>
      <diagonal/>
    </border>
    <border>
      <left/>
      <right/>
      <top style="thin">
        <color indexed="64"/>
      </top>
      <bottom style="double">
        <color indexed="64"/>
      </bottom>
      <diagonal/>
    </border>
    <border>
      <left/>
      <right style="medium">
        <color indexed="64"/>
      </right>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right/>
      <top style="double">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s>
  <cellStyleXfs count="17">
    <xf numFmtId="0" fontId="0" fillId="0" borderId="0"/>
    <xf numFmtId="43" fontId="13"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4" fillId="0" borderId="0" applyNumberFormat="0" applyFill="0" applyBorder="0" applyAlignment="0" applyProtection="0"/>
    <xf numFmtId="0" fontId="3" fillId="0" borderId="0" applyNumberFormat="0" applyFill="0" applyBorder="0" applyAlignment="0" applyProtection="0">
      <alignment vertical="top"/>
      <protection locked="0"/>
    </xf>
    <xf numFmtId="0" fontId="1" fillId="0" borderId="0"/>
    <xf numFmtId="9" fontId="1" fillId="0" borderId="0" applyFont="0" applyFill="0" applyBorder="0" applyAlignment="0" applyProtection="0"/>
    <xf numFmtId="0" fontId="13" fillId="0" borderId="0"/>
    <xf numFmtId="0" fontId="1" fillId="0" borderId="0"/>
    <xf numFmtId="0" fontId="13" fillId="0" borderId="0"/>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168" fontId="16" fillId="0" borderId="0" applyFont="0" applyFill="0" applyBorder="0" applyAlignment="0" applyProtection="0"/>
  </cellStyleXfs>
  <cellXfs count="610">
    <xf numFmtId="0" fontId="0" fillId="0" borderId="0" xfId="0"/>
    <xf numFmtId="0" fontId="15" fillId="0" borderId="0" xfId="0" applyFont="1"/>
    <xf numFmtId="0" fontId="10" fillId="0" borderId="0" xfId="0" applyFont="1" applyAlignment="1">
      <alignment horizontal="center"/>
    </xf>
    <xf numFmtId="10" fontId="10" fillId="0" borderId="4" xfId="0" applyNumberFormat="1" applyFont="1" applyBorder="1" applyAlignment="1">
      <alignment horizontal="center"/>
    </xf>
    <xf numFmtId="0" fontId="10" fillId="0" borderId="4" xfId="0" applyFont="1" applyBorder="1" applyAlignment="1">
      <alignment horizontal="left"/>
    </xf>
    <xf numFmtId="0" fontId="18" fillId="0" borderId="0" xfId="8" applyFont="1" applyAlignment="1">
      <alignment vertical="center"/>
    </xf>
    <xf numFmtId="0" fontId="16" fillId="0" borderId="0" xfId="0" applyFont="1"/>
    <xf numFmtId="0" fontId="15" fillId="0" borderId="0" xfId="0" applyFont="1" applyAlignment="1">
      <alignment horizontal="center" vertical="center"/>
    </xf>
    <xf numFmtId="0" fontId="0" fillId="0" borderId="0" xfId="0" applyAlignment="1">
      <alignment vertical="center"/>
    </xf>
    <xf numFmtId="0" fontId="16" fillId="2" borderId="0" xfId="0" applyFont="1" applyFill="1" applyAlignment="1">
      <alignment vertical="center"/>
    </xf>
    <xf numFmtId="0" fontId="16" fillId="0" borderId="0" xfId="0" applyFont="1" applyAlignment="1">
      <alignment vertical="center"/>
    </xf>
    <xf numFmtId="0" fontId="16" fillId="2" borderId="0" xfId="0" applyFont="1" applyFill="1" applyAlignment="1">
      <alignment horizontal="center" vertical="center"/>
    </xf>
    <xf numFmtId="0" fontId="16" fillId="0" borderId="0" xfId="0" applyFont="1" applyAlignment="1">
      <alignment horizontal="center" vertical="center"/>
    </xf>
    <xf numFmtId="164" fontId="16" fillId="0" borderId="0" xfId="0" applyNumberFormat="1" applyFont="1" applyAlignment="1">
      <alignment vertical="center"/>
    </xf>
    <xf numFmtId="164" fontId="17" fillId="2" borderId="0" xfId="0" applyNumberFormat="1" applyFont="1" applyFill="1" applyAlignment="1">
      <alignment vertical="center"/>
    </xf>
    <xf numFmtId="0" fontId="15" fillId="0" borderId="0" xfId="0" applyFont="1" applyAlignment="1">
      <alignment vertical="center"/>
    </xf>
    <xf numFmtId="164" fontId="15" fillId="0" borderId="0" xfId="0" applyNumberFormat="1" applyFont="1" applyAlignment="1">
      <alignment vertical="center"/>
    </xf>
    <xf numFmtId="0" fontId="17" fillId="0" borderId="0" xfId="0" applyFont="1" applyAlignment="1">
      <alignment horizontal="left" vertical="center" wrapText="1"/>
    </xf>
    <xf numFmtId="164" fontId="0" fillId="0" borderId="0" xfId="0" applyNumberFormat="1" applyAlignment="1">
      <alignment vertical="center"/>
    </xf>
    <xf numFmtId="164" fontId="17" fillId="5" borderId="25" xfId="0" quotePrefix="1" applyNumberFormat="1" applyFont="1" applyFill="1" applyBorder="1" applyAlignment="1" applyProtection="1">
      <alignment vertical="center"/>
      <protection locked="0"/>
    </xf>
    <xf numFmtId="0" fontId="0" fillId="0" borderId="0" xfId="0" applyProtection="1">
      <protection locked="0"/>
    </xf>
    <xf numFmtId="164" fontId="17" fillId="3" borderId="0" xfId="0" applyNumberFormat="1" applyFont="1" applyFill="1" applyAlignment="1">
      <alignment horizontal="left" vertical="center"/>
    </xf>
    <xf numFmtId="0" fontId="17" fillId="0" borderId="0" xfId="0" applyFont="1" applyAlignment="1">
      <alignment vertical="center"/>
    </xf>
    <xf numFmtId="164" fontId="17" fillId="5" borderId="50" xfId="0" applyNumberFormat="1" applyFont="1" applyFill="1" applyBorder="1" applyAlignment="1" applyProtection="1">
      <alignment horizontal="right" vertical="center"/>
      <protection locked="0"/>
    </xf>
    <xf numFmtId="164" fontId="17" fillId="5" borderId="46" xfId="0" applyNumberFormat="1" applyFont="1" applyFill="1" applyBorder="1" applyAlignment="1" applyProtection="1">
      <alignment horizontal="right" vertical="center"/>
      <protection locked="0"/>
    </xf>
    <xf numFmtId="164" fontId="17" fillId="5" borderId="48" xfId="0" applyNumberFormat="1" applyFont="1" applyFill="1" applyBorder="1" applyAlignment="1" applyProtection="1">
      <alignment horizontal="right" vertical="center"/>
      <protection locked="0"/>
    </xf>
    <xf numFmtId="164" fontId="1" fillId="5" borderId="46" xfId="6" applyNumberFormat="1" applyFill="1" applyBorder="1" applyAlignment="1" applyProtection="1">
      <alignment horizontal="right" vertical="center"/>
      <protection locked="0"/>
    </xf>
    <xf numFmtId="164" fontId="1" fillId="5" borderId="27" xfId="6" applyNumberFormat="1" applyFill="1" applyBorder="1" applyAlignment="1" applyProtection="1">
      <alignment horizontal="right" vertical="center"/>
      <protection locked="0"/>
    </xf>
    <xf numFmtId="164" fontId="1" fillId="5" borderId="31" xfId="6" applyNumberFormat="1" applyFill="1" applyBorder="1" applyAlignment="1" applyProtection="1">
      <alignment horizontal="right" vertical="center"/>
      <protection locked="0"/>
    </xf>
    <xf numFmtId="164" fontId="1" fillId="5" borderId="29" xfId="6" applyNumberFormat="1" applyFill="1" applyBorder="1" applyAlignment="1" applyProtection="1">
      <alignment horizontal="right" vertical="center"/>
      <protection locked="0"/>
    </xf>
    <xf numFmtId="1" fontId="16" fillId="5" borderId="2" xfId="1" applyNumberFormat="1" applyFont="1" applyFill="1" applyBorder="1" applyAlignment="1" applyProtection="1">
      <alignment horizontal="right" vertical="center"/>
      <protection locked="0"/>
    </xf>
    <xf numFmtId="164" fontId="16" fillId="5" borderId="2" xfId="0" applyNumberFormat="1" applyFont="1" applyFill="1" applyBorder="1" applyAlignment="1" applyProtection="1">
      <alignment horizontal="right" vertical="center"/>
      <protection locked="0"/>
    </xf>
    <xf numFmtId="164" fontId="16" fillId="5" borderId="46" xfId="0" applyNumberFormat="1" applyFont="1" applyFill="1" applyBorder="1" applyAlignment="1" applyProtection="1">
      <alignment horizontal="right" vertical="center"/>
      <protection locked="0"/>
    </xf>
    <xf numFmtId="3" fontId="17" fillId="5" borderId="2" xfId="0" applyNumberFormat="1" applyFont="1" applyFill="1" applyBorder="1" applyAlignment="1" applyProtection="1">
      <alignment horizontal="right" vertical="center"/>
      <protection locked="0"/>
    </xf>
    <xf numFmtId="0" fontId="8" fillId="5" borderId="3" xfId="0" applyFont="1" applyFill="1" applyBorder="1" applyAlignment="1" applyProtection="1">
      <alignment horizontal="center" vertical="center"/>
      <protection locked="0"/>
    </xf>
    <xf numFmtId="0" fontId="8" fillId="5" borderId="2" xfId="0" applyFont="1" applyFill="1" applyBorder="1" applyAlignment="1" applyProtection="1">
      <alignment horizontal="center" vertical="center"/>
      <protection locked="0"/>
    </xf>
    <xf numFmtId="0" fontId="10" fillId="0" borderId="0" xfId="0" applyFont="1"/>
    <xf numFmtId="0" fontId="10" fillId="0" borderId="0" xfId="0" applyFont="1" applyAlignment="1">
      <alignment horizontal="left"/>
    </xf>
    <xf numFmtId="0" fontId="18" fillId="0" borderId="0" xfId="0" applyFont="1"/>
    <xf numFmtId="0" fontId="11" fillId="0" borderId="0" xfId="0" applyFont="1" applyAlignment="1">
      <alignment horizontal="center"/>
    </xf>
    <xf numFmtId="0" fontId="11" fillId="0" borderId="0" xfId="0" applyFont="1"/>
    <xf numFmtId="0" fontId="11" fillId="0" borderId="0" xfId="0" applyFont="1" applyAlignment="1">
      <alignment horizontal="left"/>
    </xf>
    <xf numFmtId="10" fontId="10" fillId="0" borderId="0" xfId="0" applyNumberFormat="1" applyFont="1" applyAlignment="1">
      <alignment horizontal="center"/>
    </xf>
    <xf numFmtId="0" fontId="10" fillId="0" borderId="4" xfId="0" applyFont="1" applyBorder="1"/>
    <xf numFmtId="0" fontId="10" fillId="0" borderId="4" xfId="0" applyFont="1" applyBorder="1" applyAlignment="1">
      <alignment horizontal="center"/>
    </xf>
    <xf numFmtId="0" fontId="12" fillId="0" borderId="0" xfId="0" applyFont="1" applyAlignment="1">
      <alignment horizontal="center"/>
    </xf>
    <xf numFmtId="0" fontId="0" fillId="0" borderId="0" xfId="0" applyAlignment="1">
      <alignment horizontal="left" vertical="center"/>
    </xf>
    <xf numFmtId="10" fontId="10" fillId="0" borderId="0" xfId="15" applyNumberFormat="1" applyFont="1" applyAlignment="1">
      <alignment horizontal="center"/>
    </xf>
    <xf numFmtId="0" fontId="17" fillId="0" borderId="0" xfId="0" applyFont="1" applyAlignment="1">
      <alignment horizontal="left" vertical="center"/>
    </xf>
    <xf numFmtId="0" fontId="16" fillId="0" borderId="0" xfId="0" applyFont="1" applyAlignment="1">
      <alignment horizontal="left" vertical="center"/>
    </xf>
    <xf numFmtId="0" fontId="17" fillId="2" borderId="0" xfId="0" applyFont="1" applyFill="1" applyAlignment="1">
      <alignment horizontal="left" vertical="center"/>
    </xf>
    <xf numFmtId="0" fontId="16" fillId="2" borderId="0" xfId="0" applyFont="1" applyFill="1" applyAlignment="1">
      <alignment horizontal="left" vertical="center"/>
    </xf>
    <xf numFmtId="0" fontId="18" fillId="11" borderId="0" xfId="0" applyFont="1" applyFill="1" applyAlignment="1">
      <alignment horizontal="left" vertical="center"/>
    </xf>
    <xf numFmtId="0" fontId="18" fillId="11" borderId="0" xfId="0" applyFont="1" applyFill="1" applyAlignment="1">
      <alignment horizontal="center" vertical="center"/>
    </xf>
    <xf numFmtId="0" fontId="17" fillId="0" borderId="0" xfId="0" applyFont="1" applyAlignment="1">
      <alignment horizontal="center" vertical="center"/>
    </xf>
    <xf numFmtId="0" fontId="17" fillId="2" borderId="0" xfId="0" applyFont="1" applyFill="1" applyAlignment="1">
      <alignment horizontal="center" vertical="center"/>
    </xf>
    <xf numFmtId="0" fontId="17" fillId="2" borderId="0" xfId="0" applyFont="1" applyFill="1" applyAlignment="1">
      <alignment vertical="center"/>
    </xf>
    <xf numFmtId="0" fontId="16" fillId="2" borderId="0" xfId="0" applyFont="1" applyFill="1" applyAlignment="1" applyProtection="1">
      <alignment vertical="center"/>
      <protection locked="0"/>
    </xf>
    <xf numFmtId="164" fontId="17" fillId="0" borderId="0" xfId="0" applyNumberFormat="1" applyFont="1" applyAlignment="1">
      <alignment vertical="center"/>
    </xf>
    <xf numFmtId="164" fontId="17" fillId="6" borderId="26" xfId="0" applyNumberFormat="1" applyFont="1" applyFill="1" applyBorder="1" applyAlignment="1">
      <alignment vertical="center"/>
    </xf>
    <xf numFmtId="0" fontId="0" fillId="2" borderId="0" xfId="0" applyFill="1" applyAlignment="1">
      <alignment vertical="center"/>
    </xf>
    <xf numFmtId="164" fontId="23" fillId="6" borderId="3" xfId="0" applyNumberFormat="1" applyFont="1" applyFill="1" applyBorder="1" applyAlignment="1">
      <alignment vertical="center"/>
    </xf>
    <xf numFmtId="0" fontId="8" fillId="0" borderId="0" xfId="0" applyFont="1" applyAlignment="1">
      <alignment horizontal="center" vertical="center"/>
    </xf>
    <xf numFmtId="0" fontId="8" fillId="0" borderId="0" xfId="0" applyFont="1" applyAlignment="1">
      <alignment horizontal="left" vertical="center"/>
    </xf>
    <xf numFmtId="0" fontId="24" fillId="0" borderId="0" xfId="0" applyFont="1" applyAlignment="1">
      <alignment vertical="center"/>
    </xf>
    <xf numFmtId="164" fontId="25" fillId="6" borderId="25" xfId="0" applyNumberFormat="1" applyFont="1" applyFill="1" applyBorder="1" applyAlignment="1">
      <alignment vertical="center"/>
    </xf>
    <xf numFmtId="4" fontId="0" fillId="2" borderId="0" xfId="0" applyNumberFormat="1" applyFill="1" applyAlignment="1">
      <alignment vertical="center"/>
    </xf>
    <xf numFmtId="0" fontId="23" fillId="2" borderId="0" xfId="0" applyFont="1" applyFill="1" applyAlignment="1">
      <alignment vertical="center"/>
    </xf>
    <xf numFmtId="164" fontId="23" fillId="12" borderId="44" xfId="0" applyNumberFormat="1" applyFont="1" applyFill="1" applyBorder="1" applyAlignment="1">
      <alignment vertical="center"/>
    </xf>
    <xf numFmtId="4" fontId="0" fillId="0" borderId="0" xfId="0" applyNumberFormat="1" applyAlignment="1">
      <alignment vertical="center"/>
    </xf>
    <xf numFmtId="0" fontId="21" fillId="0" borderId="0" xfId="0" applyFont="1" applyAlignment="1">
      <alignment vertical="center"/>
    </xf>
    <xf numFmtId="164" fontId="16" fillId="5" borderId="2" xfId="8" applyNumberFormat="1" applyFont="1" applyFill="1" applyBorder="1" applyAlignment="1" applyProtection="1">
      <alignment vertical="center"/>
      <protection locked="0"/>
    </xf>
    <xf numFmtId="164" fontId="17" fillId="6" borderId="2" xfId="0" applyNumberFormat="1" applyFont="1" applyFill="1" applyBorder="1" applyAlignment="1">
      <alignment vertical="center"/>
    </xf>
    <xf numFmtId="37" fontId="16" fillId="5" borderId="2" xfId="8" applyNumberFormat="1" applyFont="1" applyFill="1" applyBorder="1" applyAlignment="1" applyProtection="1">
      <alignment horizontal="right" vertical="center"/>
      <protection locked="0"/>
    </xf>
    <xf numFmtId="164" fontId="17" fillId="6" borderId="25" xfId="0" applyNumberFormat="1" applyFont="1" applyFill="1" applyBorder="1" applyAlignment="1">
      <alignment vertical="center"/>
    </xf>
    <xf numFmtId="164" fontId="17" fillId="12" borderId="44" xfId="0" applyNumberFormat="1" applyFont="1" applyFill="1" applyBorder="1" applyAlignment="1">
      <alignment vertical="center"/>
    </xf>
    <xf numFmtId="164" fontId="15" fillId="0" borderId="0" xfId="0" applyNumberFormat="1" applyFont="1"/>
    <xf numFmtId="0" fontId="15" fillId="3" borderId="81" xfId="0" applyFont="1" applyFill="1" applyBorder="1"/>
    <xf numFmtId="0" fontId="15" fillId="3" borderId="82" xfId="0" applyFont="1" applyFill="1" applyBorder="1"/>
    <xf numFmtId="164" fontId="15" fillId="3" borderId="83" xfId="0" applyNumberFormat="1" applyFont="1" applyFill="1" applyBorder="1"/>
    <xf numFmtId="0" fontId="0" fillId="3" borderId="61" xfId="0" applyFill="1" applyBorder="1"/>
    <xf numFmtId="0" fontId="0" fillId="3" borderId="0" xfId="0" applyFill="1"/>
    <xf numFmtId="0" fontId="23" fillId="3" borderId="0" xfId="0" applyFont="1" applyFill="1" applyAlignment="1">
      <alignment horizontal="left"/>
    </xf>
    <xf numFmtId="0" fontId="0" fillId="3" borderId="13" xfId="0" applyFill="1" applyBorder="1"/>
    <xf numFmtId="0" fontId="23" fillId="3" borderId="0" xfId="0" applyFont="1" applyFill="1"/>
    <xf numFmtId="0" fontId="0" fillId="3" borderId="0" xfId="0" applyFill="1" applyAlignment="1">
      <alignment horizontal="center"/>
    </xf>
    <xf numFmtId="164" fontId="0" fillId="3" borderId="13" xfId="0" applyNumberFormat="1" applyFill="1" applyBorder="1"/>
    <xf numFmtId="0" fontId="0" fillId="3" borderId="11" xfId="0" applyFill="1" applyBorder="1"/>
    <xf numFmtId="0" fontId="0" fillId="3" borderId="1" xfId="0" applyFill="1" applyBorder="1"/>
    <xf numFmtId="164" fontId="0" fillId="3" borderId="63" xfId="0" applyNumberFormat="1" applyFill="1" applyBorder="1"/>
    <xf numFmtId="0" fontId="31" fillId="11" borderId="0" xfId="0" applyFont="1" applyFill="1" applyAlignment="1">
      <alignment horizontal="center"/>
    </xf>
    <xf numFmtId="0" fontId="40" fillId="0" borderId="0" xfId="0" applyFont="1"/>
    <xf numFmtId="0" fontId="33" fillId="0" borderId="0" xfId="0" applyFont="1" applyAlignment="1">
      <alignment horizontal="right"/>
    </xf>
    <xf numFmtId="165" fontId="33" fillId="0" borderId="0" xfId="0" quotePrefix="1" applyNumberFormat="1" applyFont="1"/>
    <xf numFmtId="0" fontId="0" fillId="11" borderId="0" xfId="0" applyFill="1"/>
    <xf numFmtId="0" fontId="18" fillId="0" borderId="0" xfId="8" applyFont="1" applyAlignment="1">
      <alignment horizontal="center" vertical="center"/>
    </xf>
    <xf numFmtId="0" fontId="15" fillId="11" borderId="0" xfId="0" applyFont="1" applyFill="1"/>
    <xf numFmtId="0" fontId="15" fillId="11" borderId="0" xfId="0" applyFont="1" applyFill="1" applyAlignment="1">
      <alignment horizontal="left" vertical="center"/>
    </xf>
    <xf numFmtId="0" fontId="18" fillId="0" borderId="0" xfId="0" applyFont="1" applyAlignment="1">
      <alignment horizontal="left" vertical="center"/>
    </xf>
    <xf numFmtId="0" fontId="15" fillId="0" borderId="0" xfId="0" applyFont="1" applyAlignment="1">
      <alignment horizontal="left" vertical="center"/>
    </xf>
    <xf numFmtId="0" fontId="18" fillId="0" borderId="0" xfId="8" applyFont="1" applyAlignment="1">
      <alignment horizontal="right" vertical="center"/>
    </xf>
    <xf numFmtId="0" fontId="15" fillId="11" borderId="0" xfId="0" applyFont="1" applyFill="1" applyAlignment="1">
      <alignment wrapText="1"/>
    </xf>
    <xf numFmtId="0" fontId="18" fillId="11" borderId="0" xfId="0" applyFont="1" applyFill="1" applyAlignment="1">
      <alignment wrapText="1"/>
    </xf>
    <xf numFmtId="0" fontId="35" fillId="0" borderId="0" xfId="0" applyFont="1"/>
    <xf numFmtId="0" fontId="18" fillId="11" borderId="0" xfId="0" applyFont="1" applyFill="1" applyAlignment="1">
      <alignment horizontal="right"/>
    </xf>
    <xf numFmtId="0" fontId="18" fillId="0" borderId="0" xfId="8" applyFont="1" applyAlignment="1">
      <alignment horizontal="right"/>
    </xf>
    <xf numFmtId="0" fontId="18" fillId="0" borderId="0" xfId="8" quotePrefix="1" applyFont="1" applyAlignment="1">
      <alignment vertical="center"/>
    </xf>
    <xf numFmtId="0" fontId="34" fillId="0" borderId="0" xfId="4" applyFont="1" applyFill="1" applyBorder="1" applyAlignment="1" applyProtection="1">
      <alignment horizontal="left" vertical="center"/>
    </xf>
    <xf numFmtId="0" fontId="13" fillId="0" borderId="0" xfId="8"/>
    <xf numFmtId="0" fontId="41" fillId="2" borderId="0" xfId="8" applyFont="1" applyFill="1" applyAlignment="1">
      <alignment horizontal="right"/>
    </xf>
    <xf numFmtId="165" fontId="41" fillId="2" borderId="0" xfId="8" applyNumberFormat="1" applyFont="1" applyFill="1" applyAlignment="1">
      <alignment horizontal="left"/>
    </xf>
    <xf numFmtId="0" fontId="14" fillId="0" borderId="0" xfId="4" applyBorder="1" applyAlignment="1" applyProtection="1">
      <alignment horizontal="center" vertical="center" wrapText="1"/>
    </xf>
    <xf numFmtId="0" fontId="14" fillId="0" borderId="0" xfId="4" applyAlignment="1" applyProtection="1">
      <alignment horizontal="center" wrapText="1"/>
    </xf>
    <xf numFmtId="0" fontId="15" fillId="5" borderId="77" xfId="0" applyFont="1" applyFill="1" applyBorder="1" applyAlignment="1" applyProtection="1">
      <alignment horizontal="left" vertical="center"/>
      <protection locked="0"/>
    </xf>
    <xf numFmtId="0" fontId="15" fillId="5" borderId="77" xfId="0" applyFont="1" applyFill="1" applyBorder="1" applyAlignment="1" applyProtection="1">
      <alignment horizontal="center" vertical="center"/>
      <protection locked="0"/>
    </xf>
    <xf numFmtId="0" fontId="13" fillId="0" borderId="0" xfId="11"/>
    <xf numFmtId="0" fontId="31" fillId="2" borderId="77" xfId="11" applyFont="1" applyFill="1" applyBorder="1" applyAlignment="1">
      <alignment horizontal="center" vertical="center"/>
    </xf>
    <xf numFmtId="0" fontId="46" fillId="9" borderId="0" xfId="11" applyFont="1" applyFill="1" applyAlignment="1">
      <alignment horizontal="center" vertical="center"/>
    </xf>
    <xf numFmtId="0" fontId="40" fillId="0" borderId="0" xfId="11" applyFont="1" applyAlignment="1">
      <alignment vertical="center" wrapText="1"/>
    </xf>
    <xf numFmtId="0" fontId="42" fillId="0" borderId="0" xfId="4" applyFont="1" applyAlignment="1" applyProtection="1">
      <alignment horizontal="center" vertical="center"/>
    </xf>
    <xf numFmtId="0" fontId="10" fillId="0" borderId="0" xfId="4" applyFont="1" applyAlignment="1" applyProtection="1">
      <alignment horizontal="center" vertical="center"/>
    </xf>
    <xf numFmtId="0" fontId="40" fillId="0" borderId="0" xfId="11" applyFont="1" applyAlignment="1">
      <alignment vertical="center"/>
    </xf>
    <xf numFmtId="0" fontId="46" fillId="9" borderId="0" xfId="11" applyFont="1" applyFill="1" applyAlignment="1">
      <alignment horizontal="center" vertical="center" wrapText="1"/>
    </xf>
    <xf numFmtId="0" fontId="14" fillId="0" borderId="0" xfId="4" applyAlignment="1" applyProtection="1">
      <alignment horizontal="center" vertical="center"/>
    </xf>
    <xf numFmtId="0" fontId="40" fillId="0" borderId="0" xfId="11" applyFont="1" applyAlignment="1">
      <alignment horizontal="center" vertical="center" wrapText="1"/>
    </xf>
    <xf numFmtId="0" fontId="47" fillId="0" borderId="0" xfId="6" applyFont="1" applyAlignment="1">
      <alignment horizontal="left" vertical="center" wrapText="1"/>
    </xf>
    <xf numFmtId="0" fontId="40" fillId="0" borderId="0" xfId="12" applyFont="1" applyAlignment="1">
      <alignment vertical="center" wrapText="1"/>
    </xf>
    <xf numFmtId="0" fontId="42" fillId="0" borderId="0" xfId="4" applyFont="1" applyAlignment="1" applyProtection="1">
      <alignment vertical="center"/>
    </xf>
    <xf numFmtId="0" fontId="46" fillId="9" borderId="0" xfId="6" applyFont="1" applyFill="1" applyAlignment="1">
      <alignment horizontal="center" vertical="center"/>
    </xf>
    <xf numFmtId="0" fontId="40" fillId="11" borderId="0" xfId="11" quotePrefix="1" applyFont="1" applyFill="1" applyAlignment="1">
      <alignment vertical="center" wrapText="1"/>
    </xf>
    <xf numFmtId="0" fontId="47" fillId="0" borderId="0" xfId="6" applyFont="1" applyAlignment="1">
      <alignment wrapText="1"/>
    </xf>
    <xf numFmtId="0" fontId="40" fillId="0" borderId="0" xfId="6" applyFont="1" applyAlignment="1">
      <alignment vertical="center"/>
    </xf>
    <xf numFmtId="0" fontId="40" fillId="0" borderId="0" xfId="6" applyFont="1" applyAlignment="1">
      <alignment horizontal="center" vertical="center" wrapText="1"/>
    </xf>
    <xf numFmtId="0" fontId="16" fillId="0" borderId="0" xfId="6" applyFont="1" applyAlignment="1">
      <alignment horizontal="center"/>
    </xf>
    <xf numFmtId="0" fontId="16" fillId="0" borderId="0" xfId="0" applyFont="1" applyProtection="1">
      <protection locked="0"/>
    </xf>
    <xf numFmtId="0" fontId="40" fillId="0" borderId="0" xfId="0" applyFont="1" applyAlignment="1">
      <alignment vertical="center"/>
    </xf>
    <xf numFmtId="0" fontId="27" fillId="11" borderId="0" xfId="0" applyFont="1" applyFill="1" applyAlignment="1">
      <alignment horizontal="right" vertical="center"/>
    </xf>
    <xf numFmtId="0" fontId="57" fillId="0" borderId="0" xfId="0" applyFont="1" applyAlignment="1">
      <alignment vertical="center" wrapText="1"/>
    </xf>
    <xf numFmtId="0" fontId="14" fillId="0" borderId="0" xfId="4" applyAlignment="1" applyProtection="1">
      <alignment vertical="center" wrapText="1"/>
    </xf>
    <xf numFmtId="0" fontId="16" fillId="0" borderId="0" xfId="0" applyFont="1" applyAlignment="1" applyProtection="1">
      <alignment vertical="center"/>
      <protection locked="0"/>
    </xf>
    <xf numFmtId="0" fontId="57" fillId="0" borderId="0" xfId="0" applyFont="1" applyAlignment="1" applyProtection="1">
      <alignment vertical="center" wrapText="1"/>
      <protection locked="0"/>
    </xf>
    <xf numFmtId="0" fontId="15" fillId="0" borderId="0" xfId="0" applyFont="1" applyProtection="1">
      <protection locked="0"/>
    </xf>
    <xf numFmtId="0" fontId="17" fillId="0" borderId="0" xfId="0" applyFont="1" applyAlignment="1" applyProtection="1">
      <alignment horizontal="center"/>
      <protection locked="0"/>
    </xf>
    <xf numFmtId="0" fontId="17" fillId="0" borderId="0" xfId="0" applyFont="1" applyProtection="1">
      <protection locked="0"/>
    </xf>
    <xf numFmtId="0" fontId="0" fillId="0" borderId="0" xfId="0" applyAlignment="1" applyProtection="1">
      <alignment horizontal="center"/>
      <protection locked="0"/>
    </xf>
    <xf numFmtId="0" fontId="16" fillId="0" borderId="0" xfId="0" applyFont="1" applyAlignment="1" applyProtection="1">
      <alignment horizontal="center"/>
      <protection locked="0"/>
    </xf>
    <xf numFmtId="164" fontId="15" fillId="0" borderId="0" xfId="0" applyNumberFormat="1" applyFont="1" applyAlignment="1" applyProtection="1">
      <alignment horizontal="right"/>
      <protection locked="0"/>
    </xf>
    <xf numFmtId="0" fontId="15" fillId="4" borderId="2" xfId="8" applyFont="1" applyFill="1" applyBorder="1" applyAlignment="1" applyProtection="1">
      <alignment horizontal="left" vertical="center"/>
      <protection locked="0"/>
    </xf>
    <xf numFmtId="0" fontId="22" fillId="0" borderId="0" xfId="0" applyFont="1" applyProtection="1">
      <protection locked="0"/>
    </xf>
    <xf numFmtId="0" fontId="10" fillId="5" borderId="3" xfId="0" applyFont="1" applyFill="1" applyBorder="1" applyAlignment="1" applyProtection="1">
      <alignment horizontal="left" vertical="center" wrapText="1"/>
      <protection locked="0"/>
    </xf>
    <xf numFmtId="0" fontId="10" fillId="5" borderId="2" xfId="0" applyFont="1" applyFill="1" applyBorder="1" applyAlignment="1" applyProtection="1">
      <alignment horizontal="left" vertical="center" wrapText="1"/>
      <protection locked="0"/>
    </xf>
    <xf numFmtId="0" fontId="16" fillId="0" borderId="0" xfId="8" applyFont="1" applyAlignment="1">
      <alignment vertical="center"/>
    </xf>
    <xf numFmtId="0" fontId="16" fillId="0" borderId="0" xfId="8" applyFont="1"/>
    <xf numFmtId="0" fontId="33" fillId="0" borderId="0" xfId="8" applyFont="1" applyAlignment="1">
      <alignment vertical="center"/>
    </xf>
    <xf numFmtId="0" fontId="33" fillId="0" borderId="0" xfId="8" applyFont="1" applyAlignment="1">
      <alignment horizontal="center" vertical="center"/>
    </xf>
    <xf numFmtId="0" fontId="2" fillId="0" borderId="0" xfId="8" quotePrefix="1" applyFont="1" applyAlignment="1">
      <alignment horizontal="right" vertical="center"/>
    </xf>
    <xf numFmtId="0" fontId="16" fillId="0" borderId="0" xfId="8" applyFont="1" applyAlignment="1">
      <alignment horizontal="center" vertical="center"/>
    </xf>
    <xf numFmtId="0" fontId="27" fillId="0" borderId="0" xfId="8" applyFont="1" applyAlignment="1">
      <alignment horizontal="center" vertical="center"/>
    </xf>
    <xf numFmtId="0" fontId="2" fillId="0" borderId="0" xfId="8" applyFont="1" applyAlignment="1">
      <alignment horizontal="right" vertical="center"/>
    </xf>
    <xf numFmtId="0" fontId="1" fillId="0" borderId="0" xfId="8" applyFont="1" applyAlignment="1">
      <alignment vertical="top"/>
    </xf>
    <xf numFmtId="0" fontId="27" fillId="0" borderId="0" xfId="8" applyFont="1" applyAlignment="1">
      <alignment horizontal="right" vertical="center"/>
    </xf>
    <xf numFmtId="49" fontId="2" fillId="0" borderId="0" xfId="6" applyNumberFormat="1" applyFont="1" applyAlignment="1">
      <alignment horizontal="right" vertical="center"/>
    </xf>
    <xf numFmtId="0" fontId="1" fillId="0" borderId="0" xfId="8" applyFont="1"/>
    <xf numFmtId="0" fontId="16" fillId="0" borderId="0" xfId="8" applyFont="1" applyAlignment="1">
      <alignment horizontal="left" vertical="center"/>
    </xf>
    <xf numFmtId="49" fontId="1" fillId="0" borderId="0" xfId="6" applyNumberFormat="1" applyAlignment="1">
      <alignment horizontal="left" vertical="center"/>
    </xf>
    <xf numFmtId="0" fontId="18" fillId="0" borderId="0" xfId="8" applyFont="1" applyAlignment="1">
      <alignment horizontal="left" vertical="center"/>
    </xf>
    <xf numFmtId="0" fontId="15" fillId="0" borderId="0" xfId="8" applyFont="1" applyAlignment="1">
      <alignment vertical="center"/>
    </xf>
    <xf numFmtId="0" fontId="28" fillId="0" borderId="0" xfId="8" applyFont="1" applyAlignment="1">
      <alignment vertical="center"/>
    </xf>
    <xf numFmtId="0" fontId="1" fillId="0" borderId="0" xfId="6"/>
    <xf numFmtId="0" fontId="1" fillId="0" borderId="0" xfId="8" applyFont="1" applyAlignment="1">
      <alignment vertical="center"/>
    </xf>
    <xf numFmtId="0" fontId="27" fillId="0" borderId="0" xfId="8" applyFont="1" applyAlignment="1">
      <alignment horizontal="left" vertical="center"/>
    </xf>
    <xf numFmtId="0" fontId="27" fillId="0" borderId="0" xfId="8" applyFont="1" applyAlignment="1">
      <alignment vertical="center"/>
    </xf>
    <xf numFmtId="0" fontId="16" fillId="11" borderId="0" xfId="8" applyFont="1" applyFill="1" applyAlignment="1">
      <alignment vertical="center"/>
    </xf>
    <xf numFmtId="0" fontId="16" fillId="11" borderId="0" xfId="8" applyFont="1" applyFill="1" applyAlignment="1">
      <alignment horizontal="center" vertical="center"/>
    </xf>
    <xf numFmtId="0" fontId="33" fillId="2" borderId="0" xfId="8" applyFont="1" applyFill="1" applyAlignment="1">
      <alignment horizontal="center" vertical="center"/>
    </xf>
    <xf numFmtId="0" fontId="2" fillId="0" borderId="0" xfId="8" applyFont="1" applyAlignment="1">
      <alignment horizontal="left"/>
    </xf>
    <xf numFmtId="0" fontId="16" fillId="11" borderId="0" xfId="8" applyFont="1" applyFill="1"/>
    <xf numFmtId="0" fontId="32" fillId="0" borderId="0" xfId="8" applyFont="1" applyAlignment="1">
      <alignment vertical="center"/>
    </xf>
    <xf numFmtId="0" fontId="2" fillId="0" borderId="0" xfId="6" applyFont="1" applyAlignment="1">
      <alignment vertical="center" wrapText="1"/>
    </xf>
    <xf numFmtId="49" fontId="1" fillId="0" borderId="0" xfId="6" applyNumberFormat="1" applyAlignment="1">
      <alignment vertical="top"/>
    </xf>
    <xf numFmtId="0" fontId="17" fillId="0" borderId="0" xfId="8" applyFont="1" applyAlignment="1">
      <alignment horizontal="right"/>
    </xf>
    <xf numFmtId="0" fontId="17" fillId="0" borderId="0" xfId="8" applyFont="1" applyAlignment="1">
      <alignment horizontal="right" vertical="top"/>
    </xf>
    <xf numFmtId="0" fontId="2" fillId="0" borderId="0" xfId="6" applyFont="1" applyAlignment="1">
      <alignment vertical="center"/>
    </xf>
    <xf numFmtId="0" fontId="16" fillId="9" borderId="0" xfId="8" applyFont="1" applyFill="1" applyAlignment="1">
      <alignment vertical="center"/>
    </xf>
    <xf numFmtId="0" fontId="21" fillId="0" borderId="0" xfId="8" applyFont="1" applyAlignment="1">
      <alignment horizontal="right" vertical="center"/>
    </xf>
    <xf numFmtId="0" fontId="58" fillId="0" borderId="0" xfId="8" applyFont="1" applyAlignment="1">
      <alignment horizontal="right"/>
    </xf>
    <xf numFmtId="0" fontId="27" fillId="0" borderId="0" xfId="8" applyFont="1" applyAlignment="1">
      <alignment horizontal="right"/>
    </xf>
    <xf numFmtId="0" fontId="15" fillId="0" borderId="0" xfId="14" applyFont="1" applyAlignment="1">
      <alignment wrapText="1"/>
    </xf>
    <xf numFmtId="0" fontId="15" fillId="0" borderId="0" xfId="14" applyFont="1"/>
    <xf numFmtId="0" fontId="31" fillId="9" borderId="77" xfId="14" applyFont="1" applyFill="1" applyBorder="1" applyAlignment="1">
      <alignment horizontal="center" vertical="center" wrapText="1"/>
    </xf>
    <xf numFmtId="0" fontId="15" fillId="0" borderId="0" xfId="14" applyFont="1" applyAlignment="1">
      <alignment vertical="center"/>
    </xf>
    <xf numFmtId="0" fontId="33" fillId="11" borderId="0" xfId="14" applyFont="1" applyFill="1" applyAlignment="1">
      <alignment horizontal="center" vertical="center" wrapText="1"/>
    </xf>
    <xf numFmtId="0" fontId="33" fillId="11" borderId="77" xfId="14" applyFont="1" applyFill="1" applyBorder="1" applyAlignment="1">
      <alignment horizontal="center" vertical="center" wrapText="1"/>
    </xf>
    <xf numFmtId="0" fontId="40" fillId="13" borderId="0" xfId="14" applyFont="1" applyFill="1" applyAlignment="1">
      <alignment horizontal="center" vertical="center" wrapText="1"/>
    </xf>
    <xf numFmtId="0" fontId="40" fillId="0" borderId="0" xfId="14" applyFont="1" applyAlignment="1">
      <alignment horizontal="center" vertical="center" wrapText="1"/>
    </xf>
    <xf numFmtId="0" fontId="59" fillId="0" borderId="0" xfId="4" applyFont="1" applyBorder="1" applyAlignment="1" applyProtection="1">
      <alignment horizontal="center" vertical="center" wrapText="1"/>
    </xf>
    <xf numFmtId="0" fontId="33" fillId="13" borderId="0" xfId="14" applyFont="1" applyFill="1" applyAlignment="1">
      <alignment horizontal="center" vertical="center" wrapText="1"/>
    </xf>
    <xf numFmtId="0" fontId="40" fillId="0" borderId="0" xfId="14" applyFont="1" applyAlignment="1">
      <alignment wrapText="1"/>
    </xf>
    <xf numFmtId="0" fontId="33" fillId="9" borderId="77" xfId="14" applyFont="1" applyFill="1" applyBorder="1" applyAlignment="1">
      <alignment horizontal="center" vertical="center" wrapText="1"/>
    </xf>
    <xf numFmtId="0" fontId="40" fillId="0" borderId="0" xfId="14" applyFont="1" applyAlignment="1">
      <alignment vertical="center" wrapText="1"/>
    </xf>
    <xf numFmtId="0" fontId="33" fillId="9" borderId="77" xfId="14" applyFont="1" applyFill="1" applyBorder="1" applyAlignment="1">
      <alignment horizontal="center" vertical="center"/>
    </xf>
    <xf numFmtId="0" fontId="47" fillId="0" borderId="0" xfId="14" applyFont="1" applyAlignment="1">
      <alignment vertical="center" wrapText="1"/>
    </xf>
    <xf numFmtId="0" fontId="14" fillId="0" borderId="0" xfId="4" applyAlignment="1" applyProtection="1">
      <alignment horizontal="center" vertical="center" wrapText="1"/>
    </xf>
    <xf numFmtId="0" fontId="42" fillId="0" borderId="0" xfId="4" applyFont="1" applyAlignment="1" applyProtection="1">
      <alignment horizontal="center" wrapText="1"/>
    </xf>
    <xf numFmtId="0" fontId="46" fillId="9" borderId="77" xfId="14" applyFont="1" applyFill="1" applyBorder="1" applyAlignment="1">
      <alignment horizontal="center" vertical="center"/>
    </xf>
    <xf numFmtId="0" fontId="40" fillId="0" borderId="0" xfId="14" applyFont="1" applyAlignment="1">
      <alignment horizontal="center" wrapText="1"/>
    </xf>
    <xf numFmtId="164" fontId="8" fillId="0" borderId="6" xfId="0" applyNumberFormat="1" applyFont="1" applyBorder="1" applyAlignment="1">
      <alignment horizontal="right" vertical="center"/>
    </xf>
    <xf numFmtId="164" fontId="25" fillId="0" borderId="9" xfId="0" applyNumberFormat="1" applyFont="1" applyBorder="1" applyAlignment="1">
      <alignment vertical="center"/>
    </xf>
    <xf numFmtId="0" fontId="16" fillId="2" borderId="19" xfId="0" applyFont="1" applyFill="1" applyBorder="1" applyAlignment="1">
      <alignment vertical="center"/>
    </xf>
    <xf numFmtId="164" fontId="1" fillId="0" borderId="85" xfId="6" applyNumberFormat="1" applyBorder="1" applyAlignment="1" applyProtection="1">
      <alignment horizontal="right" vertical="center"/>
      <protection locked="0"/>
    </xf>
    <xf numFmtId="0" fontId="1" fillId="0" borderId="0" xfId="8" applyFont="1" applyAlignment="1">
      <alignment horizontal="center" vertical="center"/>
    </xf>
    <xf numFmtId="0" fontId="35" fillId="0" borderId="0" xfId="8" applyFont="1" applyAlignment="1">
      <alignment vertical="center"/>
    </xf>
    <xf numFmtId="0" fontId="15" fillId="16" borderId="2" xfId="8" applyFont="1" applyFill="1" applyBorder="1" applyAlignment="1" applyProtection="1">
      <alignment horizontal="left" vertical="center"/>
      <protection locked="0"/>
    </xf>
    <xf numFmtId="0" fontId="15" fillId="0" borderId="0" xfId="8" applyFont="1" applyAlignment="1">
      <alignment horizontal="left" vertical="center"/>
    </xf>
    <xf numFmtId="0" fontId="21" fillId="0" borderId="2" xfId="8" applyFont="1" applyBorder="1" applyAlignment="1" applyProtection="1">
      <alignment horizontal="right" vertical="center"/>
      <protection locked="0"/>
    </xf>
    <xf numFmtId="0" fontId="15" fillId="0" borderId="2" xfId="8" applyFont="1" applyBorder="1" applyAlignment="1" applyProtection="1">
      <alignment vertical="center"/>
      <protection locked="0"/>
    </xf>
    <xf numFmtId="0" fontId="15" fillId="0" borderId="0" xfId="8" applyFont="1" applyAlignment="1">
      <alignment vertical="center" wrapText="1"/>
    </xf>
    <xf numFmtId="0" fontId="16" fillId="0" borderId="0" xfId="8" applyFont="1" applyAlignment="1">
      <alignment horizontal="right" vertical="center"/>
    </xf>
    <xf numFmtId="0" fontId="21" fillId="0" borderId="0" xfId="8" applyFont="1" applyAlignment="1">
      <alignment horizontal="left" vertical="center"/>
    </xf>
    <xf numFmtId="0" fontId="17" fillId="0" borderId="0" xfId="8" applyFont="1" applyAlignment="1">
      <alignment horizontal="left" vertical="center"/>
    </xf>
    <xf numFmtId="0" fontId="21" fillId="0" borderId="0" xfId="8" applyFont="1" applyAlignment="1">
      <alignment vertical="center"/>
    </xf>
    <xf numFmtId="164" fontId="1" fillId="5" borderId="48" xfId="6" applyNumberFormat="1" applyFill="1" applyBorder="1" applyAlignment="1" applyProtection="1">
      <alignment horizontal="right" vertical="center"/>
      <protection locked="0"/>
    </xf>
    <xf numFmtId="168" fontId="16" fillId="0" borderId="0" xfId="16" applyFont="1"/>
    <xf numFmtId="168" fontId="40" fillId="9" borderId="61" xfId="16" applyFont="1" applyFill="1" applyBorder="1"/>
    <xf numFmtId="168" fontId="40" fillId="9" borderId="0" xfId="16" applyFont="1" applyFill="1" applyBorder="1"/>
    <xf numFmtId="0" fontId="40" fillId="9" borderId="13" xfId="0" applyFont="1" applyFill="1" applyBorder="1"/>
    <xf numFmtId="168" fontId="40" fillId="9" borderId="13" xfId="16" applyFont="1" applyFill="1" applyBorder="1"/>
    <xf numFmtId="168" fontId="40" fillId="9" borderId="61" xfId="16" applyFont="1" applyFill="1" applyBorder="1" applyAlignment="1"/>
    <xf numFmtId="0" fontId="40" fillId="9" borderId="11" xfId="0" applyFont="1" applyFill="1" applyBorder="1"/>
    <xf numFmtId="0" fontId="40" fillId="9" borderId="1" xfId="0" applyFont="1" applyFill="1" applyBorder="1"/>
    <xf numFmtId="0" fontId="40" fillId="9" borderId="63" xfId="0" applyFont="1" applyFill="1" applyBorder="1"/>
    <xf numFmtId="0" fontId="63" fillId="0" borderId="0" xfId="4" applyFont="1" applyBorder="1" applyAlignment="1" applyProtection="1">
      <alignment vertical="center"/>
    </xf>
    <xf numFmtId="168" fontId="40" fillId="9" borderId="0" xfId="0" applyNumberFormat="1" applyFont="1" applyFill="1" applyAlignment="1">
      <alignment vertical="top"/>
    </xf>
    <xf numFmtId="168" fontId="40" fillId="9" borderId="0" xfId="0" applyNumberFormat="1" applyFont="1" applyFill="1"/>
    <xf numFmtId="0" fontId="40" fillId="9" borderId="0" xfId="0" applyFont="1" applyFill="1"/>
    <xf numFmtId="0" fontId="16" fillId="0" borderId="65" xfId="0" applyFont="1" applyBorder="1" applyAlignment="1" applyProtection="1">
      <alignment horizontal="left" vertical="center" wrapText="1"/>
      <protection locked="0"/>
    </xf>
    <xf numFmtId="0" fontId="16" fillId="0" borderId="2" xfId="0" applyFont="1" applyBorder="1" applyAlignment="1" applyProtection="1">
      <alignment horizontal="left" vertical="center" wrapText="1"/>
      <protection locked="0"/>
    </xf>
    <xf numFmtId="0" fontId="61" fillId="0" borderId="2" xfId="4" applyFont="1" applyFill="1" applyBorder="1" applyAlignment="1" applyProtection="1">
      <alignment horizontal="left" vertical="center" wrapText="1"/>
      <protection locked="0"/>
    </xf>
    <xf numFmtId="0" fontId="40" fillId="5" borderId="81" xfId="0" applyFont="1" applyFill="1" applyBorder="1" applyAlignment="1">
      <alignment vertical="center"/>
    </xf>
    <xf numFmtId="0" fontId="40" fillId="5" borderId="86" xfId="0" applyFont="1" applyFill="1" applyBorder="1" applyAlignment="1">
      <alignment vertical="center"/>
    </xf>
    <xf numFmtId="0" fontId="40" fillId="5" borderId="82" xfId="0" applyFont="1" applyFill="1" applyBorder="1" applyAlignment="1">
      <alignment vertical="center"/>
    </xf>
    <xf numFmtId="0" fontId="40" fillId="5" borderId="64" xfId="0" applyFont="1" applyFill="1" applyBorder="1" applyAlignment="1">
      <alignment vertical="center"/>
    </xf>
    <xf numFmtId="0" fontId="40" fillId="5" borderId="71" xfId="0" applyFont="1" applyFill="1" applyBorder="1" applyAlignment="1">
      <alignment horizontal="left" vertical="center"/>
    </xf>
    <xf numFmtId="0" fontId="16" fillId="0" borderId="87" xfId="0" applyFont="1" applyBorder="1" applyAlignment="1" applyProtection="1">
      <alignment horizontal="left" vertical="center" wrapText="1"/>
      <protection locked="0"/>
    </xf>
    <xf numFmtId="0" fontId="16" fillId="0" borderId="88" xfId="0" applyFont="1" applyBorder="1" applyAlignment="1" applyProtection="1">
      <alignment horizontal="left" vertical="center" wrapText="1"/>
      <protection locked="0"/>
    </xf>
    <xf numFmtId="0" fontId="61" fillId="0" borderId="88" xfId="4" applyFont="1" applyFill="1" applyBorder="1" applyAlignment="1" applyProtection="1">
      <alignment horizontal="left" vertical="center" wrapText="1"/>
      <protection locked="0"/>
    </xf>
    <xf numFmtId="0" fontId="16" fillId="0" borderId="89" xfId="0" applyFont="1" applyBorder="1" applyAlignment="1" applyProtection="1">
      <alignment horizontal="left" vertical="center" wrapText="1"/>
      <protection locked="0"/>
    </xf>
    <xf numFmtId="0" fontId="16" fillId="0" borderId="51" xfId="0" applyFont="1" applyBorder="1" applyAlignment="1" applyProtection="1">
      <alignment horizontal="left" vertical="center" wrapText="1"/>
      <protection locked="0"/>
    </xf>
    <xf numFmtId="0" fontId="16" fillId="0" borderId="50" xfId="0" applyFont="1" applyBorder="1" applyAlignment="1" applyProtection="1">
      <alignment horizontal="left" vertical="center" wrapText="1"/>
      <protection locked="0"/>
    </xf>
    <xf numFmtId="0" fontId="16" fillId="0" borderId="40" xfId="0" applyFont="1" applyBorder="1" applyAlignment="1" applyProtection="1">
      <alignment horizontal="left" vertical="center" wrapText="1"/>
      <protection locked="0"/>
    </xf>
    <xf numFmtId="0" fontId="16" fillId="0" borderId="44" xfId="0" applyFont="1" applyBorder="1" applyAlignment="1" applyProtection="1">
      <alignment horizontal="left" vertical="center" wrapText="1"/>
      <protection locked="0"/>
    </xf>
    <xf numFmtId="0" fontId="61" fillId="0" borderId="44" xfId="4" applyFont="1" applyFill="1" applyBorder="1" applyAlignment="1" applyProtection="1">
      <alignment horizontal="left" vertical="center" wrapText="1"/>
      <protection locked="0"/>
    </xf>
    <xf numFmtId="0" fontId="16" fillId="0" borderId="90" xfId="0" applyFont="1" applyBorder="1" applyAlignment="1" applyProtection="1">
      <alignment horizontal="left" vertical="center" wrapText="1"/>
      <protection locked="0"/>
    </xf>
    <xf numFmtId="0" fontId="40" fillId="13" borderId="0" xfId="14" applyFont="1" applyFill="1" applyAlignment="1">
      <alignment horizontal="left" vertical="top" wrapText="1"/>
    </xf>
    <xf numFmtId="0" fontId="64" fillId="11" borderId="0" xfId="0" applyFont="1" applyFill="1" applyAlignment="1">
      <alignment horizontal="center"/>
    </xf>
    <xf numFmtId="0" fontId="64" fillId="0" borderId="0" xfId="0" applyFont="1" applyAlignment="1">
      <alignment vertical="top"/>
    </xf>
    <xf numFmtId="0" fontId="64" fillId="0" borderId="0" xfId="0" applyFont="1"/>
    <xf numFmtId="0" fontId="18" fillId="0" borderId="0" xfId="8" applyFont="1"/>
    <xf numFmtId="0" fontId="1" fillId="0" borderId="0" xfId="0" applyFont="1" applyAlignment="1" applyProtection="1">
      <alignment vertical="top"/>
      <protection locked="0"/>
    </xf>
    <xf numFmtId="0" fontId="16" fillId="0" borderId="1" xfId="0" applyFont="1" applyBorder="1" applyProtection="1">
      <protection locked="0"/>
    </xf>
    <xf numFmtId="0" fontId="1" fillId="0" borderId="1" xfId="0" applyFont="1" applyBorder="1" applyAlignment="1" applyProtection="1">
      <alignment vertical="top"/>
      <protection locked="0"/>
    </xf>
    <xf numFmtId="0" fontId="1" fillId="0" borderId="1" xfId="0" applyFont="1" applyBorder="1" applyProtection="1">
      <protection locked="0"/>
    </xf>
    <xf numFmtId="0" fontId="1" fillId="0" borderId="0" xfId="0" applyFont="1" applyProtection="1">
      <protection locked="0"/>
    </xf>
    <xf numFmtId="0" fontId="2" fillId="0" borderId="22" xfId="6" applyFont="1" applyBorder="1" applyAlignment="1">
      <alignment horizontal="centerContinuous" vertical="center"/>
    </xf>
    <xf numFmtId="0" fontId="2" fillId="0" borderId="6" xfId="6" applyFont="1" applyBorder="1" applyAlignment="1">
      <alignment horizontal="centerContinuous" vertical="center"/>
    </xf>
    <xf numFmtId="0" fontId="2" fillId="0" borderId="21" xfId="6" applyFont="1" applyBorder="1" applyAlignment="1">
      <alignment horizontal="centerContinuous" vertical="center"/>
    </xf>
    <xf numFmtId="0" fontId="40" fillId="5" borderId="77" xfId="0" applyFont="1" applyFill="1" applyBorder="1" applyAlignment="1" applyProtection="1">
      <alignment horizontal="center" vertical="center" wrapText="1"/>
      <protection locked="0"/>
    </xf>
    <xf numFmtId="164" fontId="17" fillId="6" borderId="47" xfId="0" applyNumberFormat="1" applyFont="1" applyFill="1" applyBorder="1" applyAlignment="1" applyProtection="1">
      <alignment horizontal="right" vertical="center"/>
      <protection locked="0"/>
    </xf>
    <xf numFmtId="0" fontId="17" fillId="0" borderId="53" xfId="0" applyFont="1" applyBorder="1" applyAlignment="1" applyProtection="1">
      <alignment horizontal="center" vertical="center"/>
      <protection locked="0"/>
    </xf>
    <xf numFmtId="0" fontId="17" fillId="0" borderId="5" xfId="0" applyFont="1" applyBorder="1" applyAlignment="1" applyProtection="1">
      <alignment horizontal="center" vertical="center"/>
      <protection locked="0"/>
    </xf>
    <xf numFmtId="0" fontId="22" fillId="0" borderId="5" xfId="0" applyFont="1" applyBorder="1" applyAlignment="1" applyProtection="1">
      <alignment horizontal="left" vertical="center"/>
      <protection locked="0"/>
    </xf>
    <xf numFmtId="0" fontId="17" fillId="0" borderId="29" xfId="0" applyFont="1" applyBorder="1" applyAlignment="1" applyProtection="1">
      <alignment horizontal="center" vertical="center"/>
      <protection locked="0"/>
    </xf>
    <xf numFmtId="164" fontId="17" fillId="6" borderId="49" xfId="0" applyNumberFormat="1" applyFont="1" applyFill="1" applyBorder="1" applyAlignment="1" applyProtection="1">
      <alignment horizontal="right" vertical="center"/>
      <protection locked="0"/>
    </xf>
    <xf numFmtId="0" fontId="17" fillId="0" borderId="5" xfId="0" applyFont="1" applyBorder="1" applyAlignment="1" applyProtection="1">
      <alignment vertical="center"/>
      <protection locked="0"/>
    </xf>
    <xf numFmtId="164" fontId="17" fillId="2" borderId="29" xfId="0" applyNumberFormat="1" applyFont="1" applyFill="1" applyBorder="1" applyAlignment="1" applyProtection="1">
      <alignment vertical="center"/>
      <protection locked="0"/>
    </xf>
    <xf numFmtId="164" fontId="17" fillId="6" borderId="48" xfId="0" applyNumberFormat="1" applyFont="1" applyFill="1" applyBorder="1" applyAlignment="1" applyProtection="1">
      <alignment horizontal="right" vertical="center"/>
      <protection locked="0"/>
    </xf>
    <xf numFmtId="0" fontId="36" fillId="0" borderId="0" xfId="0" applyFont="1" applyAlignment="1" applyProtection="1">
      <alignment horizontal="left" vertical="center"/>
      <protection locked="0"/>
    </xf>
    <xf numFmtId="0" fontId="20" fillId="2" borderId="57" xfId="0" applyFont="1" applyFill="1" applyBorder="1" applyAlignment="1">
      <alignment horizontal="center" vertical="center" wrapText="1"/>
    </xf>
    <xf numFmtId="0" fontId="20" fillId="2" borderId="10" xfId="0" applyFont="1" applyFill="1" applyBorder="1" applyAlignment="1">
      <alignment horizontal="center" vertical="center" wrapText="1"/>
    </xf>
    <xf numFmtId="0" fontId="20" fillId="2" borderId="12" xfId="0" applyFont="1" applyFill="1" applyBorder="1" applyAlignment="1">
      <alignment horizontal="center" vertical="center" wrapText="1"/>
    </xf>
    <xf numFmtId="0" fontId="21" fillId="2" borderId="53" xfId="0" applyFont="1" applyFill="1" applyBorder="1" applyAlignment="1">
      <alignment horizontal="center" vertical="center"/>
    </xf>
    <xf numFmtId="0" fontId="21" fillId="2" borderId="5" xfId="0" applyFont="1" applyFill="1" applyBorder="1" applyAlignment="1">
      <alignment horizontal="center"/>
    </xf>
    <xf numFmtId="0" fontId="21" fillId="2" borderId="5" xfId="0" applyFont="1" applyFill="1" applyBorder="1" applyAlignment="1">
      <alignment horizontal="center" vertical="center"/>
    </xf>
    <xf numFmtId="0" fontId="21" fillId="2" borderId="29" xfId="0" quotePrefix="1" applyFont="1" applyFill="1" applyBorder="1" applyAlignment="1">
      <alignment horizontal="center" vertical="center"/>
    </xf>
    <xf numFmtId="0" fontId="32" fillId="2" borderId="55" xfId="0" applyFont="1" applyFill="1" applyBorder="1" applyAlignment="1">
      <alignment horizontal="centerContinuous" vertical="center"/>
    </xf>
    <xf numFmtId="0" fontId="32" fillId="2" borderId="23" xfId="0" applyFont="1" applyFill="1" applyBorder="1" applyAlignment="1">
      <alignment horizontal="centerContinuous" vertical="center"/>
    </xf>
    <xf numFmtId="0" fontId="32" fillId="2" borderId="56" xfId="0" applyFont="1" applyFill="1" applyBorder="1" applyAlignment="1">
      <alignment horizontal="centerContinuous" vertical="center"/>
    </xf>
    <xf numFmtId="0" fontId="17" fillId="0" borderId="54" xfId="0" applyFont="1" applyBorder="1" applyAlignment="1">
      <alignment horizontal="center" vertical="center"/>
    </xf>
    <xf numFmtId="0" fontId="17" fillId="0" borderId="38" xfId="0" applyFont="1" applyBorder="1" applyAlignment="1">
      <alignment horizontal="center" vertical="center"/>
    </xf>
    <xf numFmtId="0" fontId="17" fillId="0" borderId="38" xfId="0" applyFont="1" applyBorder="1" applyAlignment="1">
      <alignment vertical="center"/>
    </xf>
    <xf numFmtId="0" fontId="17" fillId="0" borderId="30" xfId="0" applyFont="1" applyBorder="1" applyAlignment="1">
      <alignment horizontal="center" vertical="center"/>
    </xf>
    <xf numFmtId="0" fontId="17" fillId="0" borderId="35" xfId="0" applyFont="1" applyBorder="1" applyAlignment="1">
      <alignment horizontal="center" vertical="center"/>
    </xf>
    <xf numFmtId="0" fontId="8" fillId="0" borderId="35" xfId="0" applyFont="1" applyBorder="1" applyAlignment="1">
      <alignment vertical="center"/>
    </xf>
    <xf numFmtId="0" fontId="17" fillId="0" borderId="52" xfId="0" applyFont="1" applyBorder="1" applyAlignment="1">
      <alignment horizontal="center" vertical="center"/>
    </xf>
    <xf numFmtId="0" fontId="17" fillId="0" borderId="42" xfId="0" applyFont="1" applyBorder="1" applyAlignment="1">
      <alignment horizontal="center" vertical="center"/>
    </xf>
    <xf numFmtId="0" fontId="8" fillId="0" borderId="39" xfId="0" applyFont="1" applyBorder="1" applyAlignment="1">
      <alignment vertical="center"/>
    </xf>
    <xf numFmtId="0" fontId="17" fillId="0" borderId="51" xfId="0" applyFont="1" applyBorder="1" applyAlignment="1">
      <alignment horizontal="center" vertical="center"/>
    </xf>
    <xf numFmtId="0" fontId="17" fillId="0" borderId="2" xfId="0" applyFont="1" applyBorder="1" applyAlignment="1">
      <alignment horizontal="center" vertical="center"/>
    </xf>
    <xf numFmtId="0" fontId="19" fillId="0" borderId="2" xfId="0" applyFont="1" applyBorder="1" applyAlignment="1">
      <alignment horizontal="left" vertical="center" indent="1"/>
    </xf>
    <xf numFmtId="0" fontId="17" fillId="0" borderId="28" xfId="0" applyFont="1" applyBorder="1" applyAlignment="1">
      <alignment horizontal="center" vertical="center"/>
    </xf>
    <xf numFmtId="0" fontId="17" fillId="0" borderId="34" xfId="0" applyFont="1" applyBorder="1" applyAlignment="1">
      <alignment horizontal="center" vertical="center"/>
    </xf>
    <xf numFmtId="0" fontId="17" fillId="0" borderId="34" xfId="0" applyFont="1" applyBorder="1" applyAlignment="1">
      <alignment vertical="center"/>
    </xf>
    <xf numFmtId="0" fontId="17" fillId="0" borderId="35" xfId="0" applyFont="1" applyBorder="1" applyAlignment="1">
      <alignment vertical="center"/>
    </xf>
    <xf numFmtId="0" fontId="17" fillId="0" borderId="8" xfId="0" applyFont="1" applyBorder="1" applyAlignment="1">
      <alignment vertical="center"/>
    </xf>
    <xf numFmtId="0" fontId="19" fillId="0" borderId="43" xfId="0" applyFont="1" applyBorder="1" applyAlignment="1">
      <alignment horizontal="left" vertical="center" indent="1"/>
    </xf>
    <xf numFmtId="0" fontId="19" fillId="0" borderId="2" xfId="0" applyFont="1" applyBorder="1" applyAlignment="1">
      <alignment horizontal="left" vertical="center" indent="2"/>
    </xf>
    <xf numFmtId="0" fontId="17" fillId="2" borderId="20" xfId="0" applyFont="1" applyFill="1" applyBorder="1" applyAlignment="1">
      <alignment horizontal="center" vertical="center"/>
    </xf>
    <xf numFmtId="0" fontId="17" fillId="2" borderId="2" xfId="0" applyFont="1" applyFill="1" applyBorder="1" applyAlignment="1">
      <alignment horizontal="center" vertical="center"/>
    </xf>
    <xf numFmtId="0" fontId="21" fillId="2" borderId="6" xfId="0" applyFont="1" applyFill="1" applyBorder="1" applyAlignment="1">
      <alignment vertical="center"/>
    </xf>
    <xf numFmtId="44" fontId="17" fillId="2" borderId="31" xfId="0" applyNumberFormat="1" applyFont="1" applyFill="1" applyBorder="1" applyAlignment="1">
      <alignment vertical="center"/>
    </xf>
    <xf numFmtId="0" fontId="17" fillId="0" borderId="37" xfId="0" applyFont="1" applyBorder="1" applyAlignment="1">
      <alignment horizontal="center" vertical="center"/>
    </xf>
    <xf numFmtId="0" fontId="17" fillId="0" borderId="7" xfId="0" applyFont="1" applyBorder="1" applyAlignment="1">
      <alignment vertical="center"/>
    </xf>
    <xf numFmtId="0" fontId="17" fillId="0" borderId="36" xfId="0" applyFont="1" applyBorder="1" applyAlignment="1">
      <alignment horizontal="center" vertical="center"/>
    </xf>
    <xf numFmtId="0" fontId="17" fillId="0" borderId="41" xfId="0" applyFont="1" applyBorder="1" applyAlignment="1">
      <alignment horizontal="center" vertical="center"/>
    </xf>
    <xf numFmtId="0" fontId="17" fillId="2" borderId="22" xfId="0" applyFont="1" applyFill="1" applyBorder="1" applyAlignment="1">
      <alignment horizontal="center" vertical="center"/>
    </xf>
    <xf numFmtId="0" fontId="21" fillId="2" borderId="22" xfId="0" applyFont="1" applyFill="1" applyBorder="1" applyAlignment="1">
      <alignment vertical="center"/>
    </xf>
    <xf numFmtId="0" fontId="17" fillId="0" borderId="40" xfId="0" applyFont="1" applyBorder="1" applyAlignment="1">
      <alignment horizontal="center" vertical="center"/>
    </xf>
    <xf numFmtId="0" fontId="17" fillId="0" borderId="44" xfId="0" applyFont="1" applyBorder="1" applyAlignment="1">
      <alignment horizontal="center" vertical="center"/>
    </xf>
    <xf numFmtId="0" fontId="21" fillId="0" borderId="45" xfId="0" applyFont="1" applyBorder="1" applyAlignment="1">
      <alignment horizontal="left" vertical="center"/>
    </xf>
    <xf numFmtId="0" fontId="37" fillId="0" borderId="0" xfId="0" applyFont="1" applyAlignment="1" applyProtection="1">
      <alignment vertical="center"/>
      <protection locked="0"/>
    </xf>
    <xf numFmtId="0" fontId="15" fillId="0" borderId="0" xfId="0" applyFont="1" applyAlignment="1" applyProtection="1">
      <alignment vertical="center"/>
      <protection locked="0"/>
    </xf>
    <xf numFmtId="164" fontId="1" fillId="6" borderId="33" xfId="6" applyNumberFormat="1" applyFill="1" applyBorder="1" applyAlignment="1" applyProtection="1">
      <alignment horizontal="right" vertical="center"/>
      <protection locked="0"/>
    </xf>
    <xf numFmtId="164" fontId="1" fillId="6" borderId="32" xfId="6" applyNumberFormat="1" applyFill="1" applyBorder="1" applyAlignment="1" applyProtection="1">
      <alignment horizontal="right" vertical="center"/>
      <protection locked="0"/>
    </xf>
    <xf numFmtId="164" fontId="1" fillId="2" borderId="13" xfId="6" applyNumberFormat="1" applyFill="1" applyBorder="1" applyAlignment="1" applyProtection="1">
      <alignment horizontal="left" vertical="center"/>
      <protection locked="0"/>
    </xf>
    <xf numFmtId="164" fontId="1" fillId="6" borderId="49" xfId="6" applyNumberFormat="1" applyFill="1" applyBorder="1" applyAlignment="1" applyProtection="1">
      <alignment horizontal="right" vertical="center"/>
      <protection locked="0"/>
    </xf>
    <xf numFmtId="164" fontId="1" fillId="6" borderId="47" xfId="6" applyNumberFormat="1" applyFill="1" applyBorder="1" applyAlignment="1" applyProtection="1">
      <alignment horizontal="right" vertical="center"/>
      <protection locked="0"/>
    </xf>
    <xf numFmtId="0" fontId="1" fillId="0" borderId="82" xfId="6" applyBorder="1" applyAlignment="1" applyProtection="1">
      <alignment horizontal="center" vertical="center"/>
      <protection locked="0"/>
    </xf>
    <xf numFmtId="0" fontId="2" fillId="0" borderId="82" xfId="6" applyFont="1" applyBorder="1" applyAlignment="1" applyProtection="1">
      <alignment horizontal="left" vertical="center"/>
      <protection locked="0"/>
    </xf>
    <xf numFmtId="0" fontId="21" fillId="2" borderId="57" xfId="0" applyFont="1" applyFill="1" applyBorder="1" applyAlignment="1">
      <alignment horizontal="center" vertical="center" wrapText="1"/>
    </xf>
    <xf numFmtId="0" fontId="21" fillId="2" borderId="10" xfId="0" applyFont="1" applyFill="1" applyBorder="1" applyAlignment="1">
      <alignment horizontal="center" vertical="center" wrapText="1"/>
    </xf>
    <xf numFmtId="0" fontId="21" fillId="2" borderId="12" xfId="0" applyFont="1" applyFill="1" applyBorder="1" applyAlignment="1">
      <alignment horizontal="center" vertical="center" wrapText="1"/>
    </xf>
    <xf numFmtId="0" fontId="21" fillId="2" borderId="53" xfId="0" applyFont="1" applyFill="1" applyBorder="1" applyAlignment="1">
      <alignment horizontal="center"/>
    </xf>
    <xf numFmtId="0" fontId="21" fillId="2" borderId="29" xfId="0" quotePrefix="1" applyFont="1" applyFill="1" applyBorder="1" applyAlignment="1">
      <alignment horizontal="center"/>
    </xf>
    <xf numFmtId="0" fontId="1" fillId="2" borderId="51" xfId="6" applyFill="1" applyBorder="1" applyAlignment="1">
      <alignment horizontal="center" vertical="center"/>
    </xf>
    <xf numFmtId="0" fontId="1" fillId="2" borderId="2" xfId="6" applyFill="1" applyBorder="1" applyAlignment="1">
      <alignment horizontal="center" vertical="center"/>
    </xf>
    <xf numFmtId="0" fontId="2" fillId="2" borderId="22" xfId="6" applyFont="1" applyFill="1" applyBorder="1" applyAlignment="1">
      <alignment vertical="center"/>
    </xf>
    <xf numFmtId="5" fontId="1" fillId="2" borderId="13" xfId="6" applyNumberFormat="1" applyFill="1" applyBorder="1" applyAlignment="1">
      <alignment vertical="center"/>
    </xf>
    <xf numFmtId="0" fontId="1" fillId="0" borderId="37" xfId="6" applyBorder="1" applyAlignment="1">
      <alignment horizontal="center" vertical="center"/>
    </xf>
    <xf numFmtId="0" fontId="1" fillId="0" borderId="38" xfId="6" applyBorder="1" applyAlignment="1">
      <alignment horizontal="center" vertical="center"/>
    </xf>
    <xf numFmtId="0" fontId="1" fillId="0" borderId="59" xfId="6" applyBorder="1" applyAlignment="1">
      <alignment vertical="center"/>
    </xf>
    <xf numFmtId="0" fontId="1" fillId="0" borderId="36" xfId="6" applyBorder="1" applyAlignment="1">
      <alignment horizontal="center" vertical="center"/>
    </xf>
    <xf numFmtId="0" fontId="1" fillId="0" borderId="35" xfId="6" applyBorder="1" applyAlignment="1">
      <alignment horizontal="center" vertical="center"/>
    </xf>
    <xf numFmtId="0" fontId="1" fillId="0" borderId="35" xfId="6" applyBorder="1" applyAlignment="1">
      <alignment horizontal="left" vertical="center"/>
    </xf>
    <xf numFmtId="0" fontId="1" fillId="0" borderId="35" xfId="6" applyBorder="1" applyAlignment="1">
      <alignment vertical="center"/>
    </xf>
    <xf numFmtId="0" fontId="16" fillId="0" borderId="35" xfId="0" applyFont="1" applyBorder="1" applyAlignment="1">
      <alignment horizontal="left" vertical="center"/>
    </xf>
    <xf numFmtId="0" fontId="7" fillId="0" borderId="35" xfId="6" applyFont="1" applyBorder="1" applyAlignment="1">
      <alignment vertical="center"/>
    </xf>
    <xf numFmtId="0" fontId="1" fillId="0" borderId="40" xfId="6" applyBorder="1" applyAlignment="1">
      <alignment horizontal="center" vertical="center"/>
    </xf>
    <xf numFmtId="0" fontId="1" fillId="0" borderId="44" xfId="6" applyBorder="1" applyAlignment="1">
      <alignment horizontal="center" vertical="center"/>
    </xf>
    <xf numFmtId="0" fontId="7" fillId="0" borderId="44" xfId="6" applyFont="1" applyBorder="1" applyAlignment="1">
      <alignment horizontal="left" vertical="center"/>
    </xf>
    <xf numFmtId="0" fontId="1" fillId="0" borderId="38" xfId="6" applyBorder="1" applyAlignment="1">
      <alignment horizontal="left" vertical="center"/>
    </xf>
    <xf numFmtId="0" fontId="7" fillId="0" borderId="2" xfId="6" applyFont="1" applyBorder="1" applyAlignment="1">
      <alignment horizontal="left" vertical="center"/>
    </xf>
    <xf numFmtId="0" fontId="2" fillId="2" borderId="17" xfId="6" applyFont="1" applyFill="1" applyBorder="1" applyAlignment="1">
      <alignment vertical="center"/>
    </xf>
    <xf numFmtId="0" fontId="1" fillId="0" borderId="41" xfId="6" applyBorder="1" applyAlignment="1">
      <alignment horizontal="center" vertical="center"/>
    </xf>
    <xf numFmtId="0" fontId="1" fillId="0" borderId="42" xfId="6" applyBorder="1" applyAlignment="1">
      <alignment horizontal="center" vertical="center"/>
    </xf>
    <xf numFmtId="0" fontId="1" fillId="0" borderId="42" xfId="6" applyBorder="1" applyAlignment="1">
      <alignment horizontal="left" vertical="center"/>
    </xf>
    <xf numFmtId="0" fontId="1" fillId="0" borderId="20" xfId="6" applyBorder="1" applyAlignment="1">
      <alignment horizontal="center" vertical="center"/>
    </xf>
    <xf numFmtId="0" fontId="1" fillId="0" borderId="2" xfId="6" applyBorder="1" applyAlignment="1">
      <alignment horizontal="center" vertical="center"/>
    </xf>
    <xf numFmtId="0" fontId="7" fillId="0" borderId="6" xfId="6" applyFont="1" applyBorder="1" applyAlignment="1">
      <alignment horizontal="left" vertical="center"/>
    </xf>
    <xf numFmtId="0" fontId="1" fillId="0" borderId="11" xfId="6" applyBorder="1" applyAlignment="1">
      <alignment horizontal="center" vertical="center"/>
    </xf>
    <xf numFmtId="0" fontId="1" fillId="0" borderId="58" xfId="6" applyBorder="1" applyAlignment="1">
      <alignment horizontal="center" vertical="center"/>
    </xf>
    <xf numFmtId="0" fontId="2" fillId="0" borderId="58" xfId="6" applyFont="1" applyBorder="1" applyAlignment="1">
      <alignment horizontal="left" vertical="center"/>
    </xf>
    <xf numFmtId="0" fontId="15"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1" fontId="16" fillId="6" borderId="25" xfId="0" applyNumberFormat="1" applyFont="1" applyFill="1" applyBorder="1" applyAlignment="1" applyProtection="1">
      <alignment horizontal="right" vertical="center"/>
      <protection locked="0"/>
    </xf>
    <xf numFmtId="164" fontId="16" fillId="14" borderId="25" xfId="0" applyNumberFormat="1" applyFont="1" applyFill="1" applyBorder="1" applyAlignment="1" applyProtection="1">
      <alignment horizontal="right" vertical="center"/>
      <protection locked="0"/>
    </xf>
    <xf numFmtId="164" fontId="16" fillId="6" borderId="48" xfId="0" applyNumberFormat="1" applyFont="1" applyFill="1" applyBorder="1" applyAlignment="1" applyProtection="1">
      <alignment horizontal="right" vertical="center"/>
      <protection locked="0"/>
    </xf>
    <xf numFmtId="0" fontId="0" fillId="0" borderId="16" xfId="0" applyBorder="1" applyAlignment="1" applyProtection="1">
      <alignment horizontal="center" vertical="center"/>
      <protection locked="0"/>
    </xf>
    <xf numFmtId="0" fontId="15" fillId="0" borderId="16" xfId="0" applyFont="1" applyBorder="1" applyAlignment="1" applyProtection="1">
      <alignment horizontal="center" vertical="center"/>
      <protection locked="0"/>
    </xf>
    <xf numFmtId="3" fontId="17" fillId="6" borderId="46" xfId="0" applyNumberFormat="1" applyFont="1" applyFill="1" applyBorder="1" applyAlignment="1" applyProtection="1">
      <alignment horizontal="right" vertical="center"/>
      <protection locked="0"/>
    </xf>
    <xf numFmtId="3" fontId="17" fillId="6" borderId="44" xfId="0" applyNumberFormat="1" applyFont="1" applyFill="1" applyBorder="1" applyAlignment="1" applyProtection="1">
      <alignment horizontal="right" vertical="center"/>
      <protection locked="0"/>
    </xf>
    <xf numFmtId="3" fontId="17" fillId="6" borderId="74" xfId="0" applyNumberFormat="1" applyFont="1" applyFill="1" applyBorder="1" applyAlignment="1" applyProtection="1">
      <alignment horizontal="right" vertical="center"/>
      <protection locked="0"/>
    </xf>
    <xf numFmtId="0" fontId="16" fillId="2" borderId="75"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6" xfId="0" applyFont="1" applyFill="1" applyBorder="1" applyAlignment="1">
      <alignment horizontal="center" vertical="center" wrapText="1"/>
    </xf>
    <xf numFmtId="0" fontId="15" fillId="2" borderId="72" xfId="0" applyFont="1" applyFill="1" applyBorder="1" applyAlignment="1">
      <alignment horizontal="center" vertical="center"/>
    </xf>
    <xf numFmtId="0" fontId="15" fillId="2" borderId="3" xfId="0" applyFont="1" applyFill="1" applyBorder="1" applyAlignment="1">
      <alignment horizontal="center" vertical="center"/>
    </xf>
    <xf numFmtId="0" fontId="15" fillId="2" borderId="50" xfId="0" applyFont="1" applyFill="1" applyBorder="1" applyAlignment="1">
      <alignment horizontal="center" vertical="center"/>
    </xf>
    <xf numFmtId="49" fontId="17" fillId="0" borderId="51" xfId="0" applyNumberFormat="1" applyFont="1" applyBorder="1" applyAlignment="1">
      <alignment horizontal="center" vertical="center"/>
    </xf>
    <xf numFmtId="0" fontId="17" fillId="0" borderId="2" xfId="0" applyFont="1" applyBorder="1"/>
    <xf numFmtId="49" fontId="17" fillId="0" borderId="71" xfId="0" applyNumberFormat="1" applyFont="1" applyBorder="1" applyAlignment="1">
      <alignment horizontal="center" vertical="center"/>
    </xf>
    <xf numFmtId="0" fontId="15" fillId="0" borderId="25" xfId="0" applyFont="1" applyBorder="1"/>
    <xf numFmtId="0" fontId="16" fillId="2" borderId="25" xfId="0" applyFont="1" applyFill="1" applyBorder="1" applyAlignment="1">
      <alignment horizontal="center" vertical="center" wrapText="1"/>
    </xf>
    <xf numFmtId="0" fontId="16" fillId="2" borderId="48" xfId="0" applyFont="1" applyFill="1" applyBorder="1" applyAlignment="1">
      <alignment horizontal="center" vertical="center" wrapText="1"/>
    </xf>
    <xf numFmtId="0" fontId="17" fillId="2" borderId="3" xfId="0" applyFont="1" applyFill="1" applyBorder="1" applyAlignment="1">
      <alignment horizontal="center" vertical="center"/>
    </xf>
    <xf numFmtId="0" fontId="17" fillId="2" borderId="50" xfId="0" applyFont="1" applyFill="1" applyBorder="1" applyAlignment="1">
      <alignment horizontal="center" vertical="center"/>
    </xf>
    <xf numFmtId="0" fontId="15" fillId="0" borderId="55" xfId="0" applyFont="1" applyBorder="1" applyAlignment="1">
      <alignment horizontal="centerContinuous" vertical="center"/>
    </xf>
    <xf numFmtId="0" fontId="15" fillId="0" borderId="23" xfId="0" applyFont="1" applyBorder="1" applyAlignment="1">
      <alignment horizontal="centerContinuous" vertical="center"/>
    </xf>
    <xf numFmtId="0" fontId="15" fillId="0" borderId="56" xfId="0" applyFont="1" applyBorder="1" applyAlignment="1">
      <alignment horizontal="centerContinuous" vertical="center"/>
    </xf>
    <xf numFmtId="167" fontId="15" fillId="15" borderId="77" xfId="1" applyNumberFormat="1" applyFont="1" applyFill="1" applyBorder="1" applyAlignment="1" applyProtection="1">
      <alignment horizontal="center" vertical="center"/>
    </xf>
    <xf numFmtId="0" fontId="35" fillId="5" borderId="24" xfId="0" applyFont="1" applyFill="1" applyBorder="1" applyAlignment="1">
      <alignment horizontal="center" vertical="center"/>
    </xf>
    <xf numFmtId="167" fontId="15" fillId="6" borderId="17" xfId="1" applyNumberFormat="1" applyFont="1" applyFill="1" applyBorder="1" applyAlignment="1" applyProtection="1">
      <alignment horizontal="center" vertical="center"/>
    </xf>
    <xf numFmtId="0" fontId="35" fillId="6" borderId="18" xfId="0" applyFont="1" applyFill="1" applyBorder="1" applyAlignment="1">
      <alignment horizontal="center" vertical="center"/>
    </xf>
    <xf numFmtId="0" fontId="1" fillId="9" borderId="0" xfId="0" quotePrefix="1" applyFont="1" applyFill="1" applyAlignment="1">
      <alignment horizontal="left" vertical="center" wrapText="1"/>
    </xf>
    <xf numFmtId="0" fontId="1" fillId="9" borderId="13" xfId="0" quotePrefix="1" applyFont="1" applyFill="1" applyBorder="1" applyAlignment="1">
      <alignment horizontal="left" vertical="center" wrapText="1"/>
    </xf>
    <xf numFmtId="0" fontId="14" fillId="9" borderId="61" xfId="4" quotePrefix="1" applyFill="1" applyBorder="1" applyAlignment="1" applyProtection="1">
      <alignment horizontal="left" vertical="center" wrapText="1"/>
    </xf>
    <xf numFmtId="0" fontId="14" fillId="9" borderId="11" xfId="4" quotePrefix="1" applyFill="1" applyBorder="1" applyAlignment="1" applyProtection="1">
      <alignment horizontal="left" vertical="center" wrapText="1"/>
    </xf>
    <xf numFmtId="0" fontId="1" fillId="9" borderId="1" xfId="0" quotePrefix="1" applyFont="1" applyFill="1" applyBorder="1" applyAlignment="1">
      <alignment horizontal="left" vertical="center" wrapText="1"/>
    </xf>
    <xf numFmtId="0" fontId="1" fillId="9" borderId="63" xfId="0" quotePrefix="1" applyFont="1" applyFill="1" applyBorder="1" applyAlignment="1">
      <alignment horizontal="left" vertical="center" wrapText="1"/>
    </xf>
    <xf numFmtId="49" fontId="35" fillId="2" borderId="91" xfId="0" applyNumberFormat="1" applyFont="1" applyFill="1" applyBorder="1" applyAlignment="1">
      <alignment horizontal="center" vertical="center" wrapText="1"/>
    </xf>
    <xf numFmtId="0" fontId="10" fillId="2" borderId="58" xfId="0" applyFont="1" applyFill="1" applyBorder="1" applyAlignment="1">
      <alignment horizontal="center" vertical="center" wrapText="1"/>
    </xf>
    <xf numFmtId="0" fontId="10" fillId="2" borderId="90" xfId="0" applyFont="1" applyFill="1" applyBorder="1" applyAlignment="1">
      <alignment horizontal="center" vertical="center" wrapText="1"/>
    </xf>
    <xf numFmtId="0" fontId="65" fillId="0" borderId="0" xfId="4" applyFont="1" applyBorder="1" applyAlignment="1" applyProtection="1">
      <alignment horizontal="center" vertical="center" wrapText="1"/>
    </xf>
    <xf numFmtId="0" fontId="65" fillId="16" borderId="2" xfId="4" applyFont="1" applyFill="1" applyBorder="1" applyAlignment="1" applyProtection="1">
      <alignment horizontal="center" vertical="center" wrapText="1"/>
      <protection locked="0"/>
    </xf>
    <xf numFmtId="0" fontId="66" fillId="0" borderId="0" xfId="4" applyFont="1" applyFill="1" applyBorder="1" applyAlignment="1" applyProtection="1">
      <alignment horizontal="center" vertical="center" wrapText="1"/>
    </xf>
    <xf numFmtId="0" fontId="15" fillId="5" borderId="78" xfId="0" applyFont="1" applyFill="1" applyBorder="1" applyAlignment="1" applyProtection="1">
      <alignment horizontal="left" vertical="center"/>
      <protection locked="0"/>
    </xf>
    <xf numFmtId="0" fontId="15" fillId="5" borderId="79" xfId="0" applyFont="1" applyFill="1" applyBorder="1" applyAlignment="1" applyProtection="1">
      <alignment horizontal="left" vertical="center"/>
      <protection locked="0"/>
    </xf>
    <xf numFmtId="0" fontId="15" fillId="5" borderId="80" xfId="0" applyFont="1" applyFill="1" applyBorder="1" applyAlignment="1" applyProtection="1">
      <alignment horizontal="left" vertical="center"/>
      <protection locked="0"/>
    </xf>
    <xf numFmtId="0" fontId="30" fillId="2" borderId="57" xfId="0" applyFont="1" applyFill="1" applyBorder="1" applyAlignment="1">
      <alignment horizontal="center" vertical="top" wrapText="1"/>
    </xf>
    <xf numFmtId="0" fontId="30" fillId="2" borderId="10" xfId="0" applyFont="1" applyFill="1" applyBorder="1" applyAlignment="1">
      <alignment horizontal="center" vertical="top"/>
    </xf>
    <xf numFmtId="0" fontId="30" fillId="2" borderId="12" xfId="0" applyFont="1" applyFill="1" applyBorder="1" applyAlignment="1">
      <alignment horizontal="center" vertical="top"/>
    </xf>
    <xf numFmtId="0" fontId="30" fillId="2" borderId="61" xfId="0" applyFont="1" applyFill="1" applyBorder="1" applyAlignment="1">
      <alignment horizontal="center"/>
    </xf>
    <xf numFmtId="0" fontId="30" fillId="2" borderId="0" xfId="0" applyFont="1" applyFill="1" applyAlignment="1">
      <alignment horizontal="center"/>
    </xf>
    <xf numFmtId="0" fontId="30" fillId="2" borderId="13" xfId="0" applyFont="1" applyFill="1" applyBorder="1" applyAlignment="1">
      <alignment horizontal="center"/>
    </xf>
    <xf numFmtId="0" fontId="31" fillId="2" borderId="11" xfId="0" applyFont="1" applyFill="1" applyBorder="1" applyAlignment="1">
      <alignment horizontal="center"/>
    </xf>
    <xf numFmtId="0" fontId="31" fillId="2" borderId="1" xfId="0" applyFont="1" applyFill="1" applyBorder="1" applyAlignment="1">
      <alignment horizontal="center"/>
    </xf>
    <xf numFmtId="0" fontId="31" fillId="2" borderId="63" xfId="0" applyFont="1" applyFill="1" applyBorder="1" applyAlignment="1">
      <alignment horizontal="center"/>
    </xf>
    <xf numFmtId="0" fontId="15" fillId="5" borderId="84" xfId="0" applyFont="1" applyFill="1" applyBorder="1" applyAlignment="1" applyProtection="1">
      <alignment horizontal="left" vertical="center" wrapText="1"/>
      <protection locked="0"/>
    </xf>
    <xf numFmtId="0" fontId="15" fillId="5" borderId="26" xfId="0" applyFont="1" applyFill="1" applyBorder="1" applyAlignment="1" applyProtection="1">
      <alignment horizontal="left" vertical="center" wrapText="1"/>
      <protection locked="0"/>
    </xf>
    <xf numFmtId="0" fontId="15" fillId="5" borderId="49" xfId="0" applyFont="1" applyFill="1" applyBorder="1" applyAlignment="1" applyProtection="1">
      <alignment horizontal="left" vertical="center" wrapText="1"/>
      <protection locked="0"/>
    </xf>
    <xf numFmtId="0" fontId="15" fillId="5" borderId="84" xfId="0" applyFont="1" applyFill="1" applyBorder="1" applyAlignment="1" applyProtection="1">
      <alignment horizontal="left" vertical="center"/>
      <protection locked="0"/>
    </xf>
    <xf numFmtId="0" fontId="15" fillId="5" borderId="26" xfId="0" applyFont="1" applyFill="1" applyBorder="1" applyAlignment="1" applyProtection="1">
      <alignment horizontal="left" vertical="center"/>
      <protection locked="0"/>
    </xf>
    <xf numFmtId="0" fontId="15" fillId="5" borderId="49" xfId="0" applyFont="1" applyFill="1" applyBorder="1" applyAlignment="1" applyProtection="1">
      <alignment horizontal="left" vertical="center"/>
      <protection locked="0"/>
    </xf>
    <xf numFmtId="0" fontId="15" fillId="0" borderId="0" xfId="0" applyFont="1" applyAlignment="1">
      <alignment horizontal="center"/>
    </xf>
    <xf numFmtId="0" fontId="15" fillId="5" borderId="78" xfId="0" applyFont="1" applyFill="1" applyBorder="1" applyAlignment="1" applyProtection="1">
      <alignment horizontal="left" vertical="center" wrapText="1"/>
      <protection locked="0"/>
    </xf>
    <xf numFmtId="0" fontId="15" fillId="5" borderId="79" xfId="0" applyFont="1" applyFill="1" applyBorder="1" applyAlignment="1" applyProtection="1">
      <alignment horizontal="left" vertical="center" wrapText="1"/>
      <protection locked="0"/>
    </xf>
    <xf numFmtId="0" fontId="15" fillId="5" borderId="80" xfId="0" applyFont="1" applyFill="1" applyBorder="1" applyAlignment="1" applyProtection="1">
      <alignment horizontal="left" vertical="center" wrapText="1"/>
      <protection locked="0"/>
    </xf>
    <xf numFmtId="0" fontId="52" fillId="0" borderId="0" xfId="0" applyFont="1" applyAlignment="1">
      <alignment horizontal="left" vertical="top" wrapText="1"/>
    </xf>
    <xf numFmtId="0" fontId="41" fillId="2" borderId="16" xfId="8" applyFont="1" applyFill="1" applyBorder="1" applyAlignment="1">
      <alignment horizontal="right"/>
    </xf>
    <xf numFmtId="165" fontId="41" fillId="2" borderId="16" xfId="8" applyNumberFormat="1" applyFont="1" applyFill="1" applyBorder="1" applyAlignment="1">
      <alignment horizontal="left"/>
    </xf>
    <xf numFmtId="0" fontId="60" fillId="5" borderId="84" xfId="4" applyFont="1" applyFill="1" applyBorder="1" applyAlignment="1" applyProtection="1">
      <alignment horizontal="left" vertical="center"/>
      <protection locked="0"/>
    </xf>
    <xf numFmtId="0" fontId="60" fillId="5" borderId="26" xfId="4" applyFont="1" applyFill="1" applyBorder="1" applyAlignment="1" applyProtection="1">
      <alignment horizontal="left" vertical="center"/>
      <protection locked="0"/>
    </xf>
    <xf numFmtId="0" fontId="60" fillId="5" borderId="49" xfId="4" applyFont="1" applyFill="1" applyBorder="1" applyAlignment="1" applyProtection="1">
      <alignment horizontal="left" vertical="center"/>
      <protection locked="0"/>
    </xf>
    <xf numFmtId="0" fontId="9" fillId="9" borderId="81" xfId="0" applyFont="1" applyFill="1" applyBorder="1" applyAlignment="1">
      <alignment horizontal="center"/>
    </xf>
    <xf numFmtId="0" fontId="9" fillId="9" borderId="82" xfId="0" applyFont="1" applyFill="1" applyBorder="1" applyAlignment="1">
      <alignment horizontal="center"/>
    </xf>
    <xf numFmtId="0" fontId="9" fillId="9" borderId="83" xfId="0" applyFont="1" applyFill="1" applyBorder="1" applyAlignment="1">
      <alignment horizontal="center"/>
    </xf>
    <xf numFmtId="0" fontId="9" fillId="9" borderId="61" xfId="0" applyFont="1" applyFill="1" applyBorder="1" applyAlignment="1">
      <alignment horizontal="center"/>
    </xf>
    <xf numFmtId="0" fontId="9" fillId="9" borderId="0" xfId="0" applyFont="1" applyFill="1" applyAlignment="1">
      <alignment horizontal="center"/>
    </xf>
    <xf numFmtId="0" fontId="9" fillId="9" borderId="13" xfId="0" applyFont="1" applyFill="1" applyBorder="1" applyAlignment="1">
      <alignment horizontal="center"/>
    </xf>
    <xf numFmtId="0" fontId="9" fillId="9" borderId="11" xfId="0" applyFont="1" applyFill="1" applyBorder="1" applyAlignment="1">
      <alignment horizontal="center"/>
    </xf>
    <xf numFmtId="0" fontId="9" fillId="9" borderId="1" xfId="0" applyFont="1" applyFill="1" applyBorder="1" applyAlignment="1">
      <alignment horizontal="center"/>
    </xf>
    <xf numFmtId="0" fontId="9" fillId="9" borderId="63" xfId="0" applyFont="1" applyFill="1" applyBorder="1" applyAlignment="1">
      <alignment horizontal="center"/>
    </xf>
    <xf numFmtId="0" fontId="50" fillId="9" borderId="78" xfId="0" applyFont="1" applyFill="1" applyBorder="1" applyAlignment="1">
      <alignment horizontal="center" vertical="center"/>
    </xf>
    <xf numFmtId="0" fontId="50" fillId="9" borderId="79" xfId="0" applyFont="1" applyFill="1" applyBorder="1" applyAlignment="1">
      <alignment horizontal="center" vertical="center"/>
    </xf>
    <xf numFmtId="0" fontId="50" fillId="9" borderId="80" xfId="0" applyFont="1" applyFill="1" applyBorder="1" applyAlignment="1">
      <alignment horizontal="center" vertical="center"/>
    </xf>
    <xf numFmtId="0" fontId="17" fillId="0" borderId="2" xfId="0" applyFont="1" applyBorder="1" applyAlignment="1">
      <alignment horizontal="center" vertical="center" wrapText="1"/>
    </xf>
    <xf numFmtId="0" fontId="16" fillId="5" borderId="2" xfId="0" applyFont="1" applyFill="1" applyBorder="1" applyAlignment="1" applyProtection="1">
      <alignment horizontal="left" vertical="center" wrapText="1"/>
      <protection locked="0"/>
    </xf>
    <xf numFmtId="0" fontId="1" fillId="5" borderId="2" xfId="0" applyFont="1" applyFill="1" applyBorder="1" applyAlignment="1" applyProtection="1">
      <alignment horizontal="left" vertical="center" wrapText="1"/>
      <protection locked="0"/>
    </xf>
    <xf numFmtId="0" fontId="18" fillId="2" borderId="22" xfId="0" applyFont="1" applyFill="1" applyBorder="1" applyAlignment="1">
      <alignment horizontal="center" vertical="center"/>
    </xf>
    <xf numFmtId="0" fontId="18" fillId="2" borderId="6" xfId="0" applyFont="1" applyFill="1" applyBorder="1" applyAlignment="1">
      <alignment horizontal="center" vertical="center"/>
    </xf>
    <xf numFmtId="0" fontId="18" fillId="2" borderId="21" xfId="0" applyFont="1" applyFill="1" applyBorder="1" applyAlignment="1">
      <alignment horizontal="center" vertical="center"/>
    </xf>
    <xf numFmtId="0" fontId="16" fillId="2" borderId="22" xfId="0" applyFont="1" applyFill="1" applyBorder="1" applyAlignment="1">
      <alignment horizontal="center" vertical="center"/>
    </xf>
    <xf numFmtId="0" fontId="16" fillId="2" borderId="6" xfId="0" applyFont="1" applyFill="1" applyBorder="1" applyAlignment="1">
      <alignment horizontal="center" vertical="center"/>
    </xf>
    <xf numFmtId="0" fontId="16" fillId="2" borderId="21" xfId="0" applyFont="1" applyFill="1" applyBorder="1" applyAlignment="1">
      <alignment horizontal="center" vertical="center"/>
    </xf>
    <xf numFmtId="0" fontId="16" fillId="9" borderId="22" xfId="0" applyFont="1" applyFill="1" applyBorder="1" applyAlignment="1">
      <alignment horizontal="center" vertical="center" wrapText="1"/>
    </xf>
    <xf numFmtId="0" fontId="16" fillId="9" borderId="6" xfId="0" applyFont="1" applyFill="1" applyBorder="1" applyAlignment="1">
      <alignment horizontal="center" vertical="center" wrapText="1"/>
    </xf>
    <xf numFmtId="0" fontId="16" fillId="9" borderId="21" xfId="0" applyFont="1" applyFill="1" applyBorder="1" applyAlignment="1">
      <alignment horizontal="center" vertical="center" wrapText="1"/>
    </xf>
    <xf numFmtId="0" fontId="33" fillId="2" borderId="78" xfId="0" applyFont="1" applyFill="1" applyBorder="1" applyAlignment="1">
      <alignment horizontal="center" vertical="center"/>
    </xf>
    <xf numFmtId="0" fontId="33" fillId="2" borderId="79" xfId="0" applyFont="1" applyFill="1" applyBorder="1" applyAlignment="1">
      <alignment horizontal="center" vertical="center"/>
    </xf>
    <xf numFmtId="0" fontId="33" fillId="2" borderId="80" xfId="0" applyFont="1" applyFill="1" applyBorder="1" applyAlignment="1">
      <alignment horizontal="center" vertical="center"/>
    </xf>
    <xf numFmtId="5" fontId="8" fillId="5" borderId="2" xfId="6" applyNumberFormat="1" applyFont="1" applyFill="1" applyBorder="1" applyAlignment="1" applyProtection="1">
      <alignment horizontal="left" vertical="center"/>
      <protection locked="0"/>
    </xf>
    <xf numFmtId="166" fontId="8" fillId="5" borderId="2" xfId="1" applyNumberFormat="1" applyFont="1" applyFill="1" applyBorder="1" applyAlignment="1" applyProtection="1">
      <alignment horizontal="left" vertical="center"/>
      <protection locked="0"/>
    </xf>
    <xf numFmtId="0" fontId="16" fillId="2" borderId="3" xfId="0" applyFont="1" applyFill="1" applyBorder="1" applyAlignment="1">
      <alignment horizontal="center" vertical="center"/>
    </xf>
    <xf numFmtId="0" fontId="27" fillId="9" borderId="81" xfId="0" applyFont="1" applyFill="1" applyBorder="1" applyAlignment="1">
      <alignment horizontal="center" vertical="center" wrapText="1"/>
    </xf>
    <xf numFmtId="0" fontId="27" fillId="9" borderId="82" xfId="0" applyFont="1" applyFill="1" applyBorder="1" applyAlignment="1">
      <alignment horizontal="center" vertical="center" wrapText="1"/>
    </xf>
    <xf numFmtId="0" fontId="27" fillId="9" borderId="83" xfId="0" applyFont="1" applyFill="1" applyBorder="1" applyAlignment="1">
      <alignment horizontal="center" vertical="center" wrapText="1"/>
    </xf>
    <xf numFmtId="0" fontId="16" fillId="9" borderId="11" xfId="0" quotePrefix="1" applyFont="1" applyFill="1" applyBorder="1" applyAlignment="1">
      <alignment vertical="center" wrapText="1"/>
    </xf>
    <xf numFmtId="0" fontId="16" fillId="9" borderId="1" xfId="0" applyFont="1" applyFill="1" applyBorder="1" applyAlignment="1">
      <alignment vertical="center" wrapText="1"/>
    </xf>
    <xf numFmtId="0" fontId="16" fillId="9" borderId="63" xfId="0" applyFont="1" applyFill="1" applyBorder="1" applyAlignment="1">
      <alignment vertical="center" wrapText="1"/>
    </xf>
    <xf numFmtId="0" fontId="40" fillId="9" borderId="78" xfId="0" applyFont="1" applyFill="1" applyBorder="1" applyAlignment="1">
      <alignment horizontal="left" vertical="center" wrapText="1"/>
    </xf>
    <xf numFmtId="0" fontId="40" fillId="9" borderId="79" xfId="0" applyFont="1" applyFill="1" applyBorder="1" applyAlignment="1">
      <alignment horizontal="left" vertical="center" wrapText="1"/>
    </xf>
    <xf numFmtId="0" fontId="40" fillId="9" borderId="80" xfId="0" applyFont="1" applyFill="1" applyBorder="1" applyAlignment="1">
      <alignment horizontal="left" vertical="center" wrapText="1"/>
    </xf>
    <xf numFmtId="0" fontId="10" fillId="9" borderId="81" xfId="0" applyFont="1" applyFill="1" applyBorder="1" applyAlignment="1">
      <alignment horizontal="left" vertical="top" wrapText="1"/>
    </xf>
    <xf numFmtId="0" fontId="10" fillId="9" borderId="82" xfId="0" applyFont="1" applyFill="1" applyBorder="1" applyAlignment="1">
      <alignment horizontal="left" vertical="top" wrapText="1"/>
    </xf>
    <xf numFmtId="0" fontId="10" fillId="9" borderId="83" xfId="0" applyFont="1" applyFill="1" applyBorder="1" applyAlignment="1">
      <alignment horizontal="left" vertical="top" wrapText="1"/>
    </xf>
    <xf numFmtId="0" fontId="33" fillId="0" borderId="0" xfId="0" applyFont="1" applyAlignment="1">
      <alignment horizontal="left" vertical="top" wrapText="1"/>
    </xf>
    <xf numFmtId="0" fontId="17" fillId="0" borderId="2" xfId="0" applyFont="1" applyBorder="1" applyAlignment="1" applyProtection="1">
      <alignment horizontal="left" vertical="center" wrapText="1"/>
      <protection locked="0"/>
    </xf>
    <xf numFmtId="0" fontId="26" fillId="2" borderId="20" xfId="0" applyFont="1" applyFill="1" applyBorder="1" applyAlignment="1">
      <alignment horizontal="center" vertical="center"/>
    </xf>
    <xf numFmtId="0" fontId="26" fillId="2" borderId="6" xfId="0" applyFont="1" applyFill="1" applyBorder="1" applyAlignment="1">
      <alignment horizontal="center" vertical="center"/>
    </xf>
    <xf numFmtId="0" fontId="26" fillId="2" borderId="27" xfId="0" applyFont="1" applyFill="1" applyBorder="1" applyAlignment="1">
      <alignment horizontal="center" vertical="center"/>
    </xf>
    <xf numFmtId="0" fontId="20" fillId="0" borderId="10" xfId="0" applyFont="1" applyBorder="1" applyAlignment="1">
      <alignment horizontal="center" vertical="center"/>
    </xf>
    <xf numFmtId="0" fontId="33" fillId="2" borderId="57" xfId="0" applyFont="1" applyFill="1" applyBorder="1" applyAlignment="1">
      <alignment horizontal="center" vertical="center"/>
    </xf>
    <xf numFmtId="0" fontId="33" fillId="2" borderId="10" xfId="0" applyFont="1" applyFill="1" applyBorder="1" applyAlignment="1">
      <alignment horizontal="center" vertical="center"/>
    </xf>
    <xf numFmtId="0" fontId="33" fillId="2" borderId="12" xfId="0" applyFont="1" applyFill="1" applyBorder="1" applyAlignment="1">
      <alignment horizontal="center" vertical="center"/>
    </xf>
    <xf numFmtId="0" fontId="33" fillId="2" borderId="11" xfId="0" applyFont="1" applyFill="1" applyBorder="1" applyAlignment="1">
      <alignment horizontal="center" vertical="center"/>
    </xf>
    <xf numFmtId="0" fontId="33" fillId="2" borderId="1" xfId="0" applyFont="1" applyFill="1" applyBorder="1" applyAlignment="1">
      <alignment horizontal="center" vertical="center"/>
    </xf>
    <xf numFmtId="0" fontId="33" fillId="2" borderId="63" xfId="0" applyFont="1" applyFill="1" applyBorder="1" applyAlignment="1">
      <alignment horizontal="center" vertical="center"/>
    </xf>
    <xf numFmtId="0" fontId="16" fillId="9" borderId="1" xfId="0" applyFont="1" applyFill="1" applyBorder="1" applyAlignment="1">
      <alignment vertical="center"/>
    </xf>
    <xf numFmtId="0" fontId="16" fillId="9" borderId="63" xfId="0" applyFont="1" applyFill="1" applyBorder="1" applyAlignment="1">
      <alignment vertical="center"/>
    </xf>
    <xf numFmtId="0" fontId="27" fillId="9" borderId="57" xfId="0" quotePrefix="1" applyFont="1" applyFill="1" applyBorder="1" applyAlignment="1">
      <alignment horizontal="center" vertical="center"/>
    </xf>
    <xf numFmtId="0" fontId="27" fillId="9" borderId="10" xfId="0" applyFont="1" applyFill="1" applyBorder="1" applyAlignment="1">
      <alignment horizontal="center" vertical="center"/>
    </xf>
    <xf numFmtId="0" fontId="27" fillId="9" borderId="12" xfId="0" applyFont="1" applyFill="1" applyBorder="1" applyAlignment="1">
      <alignment horizontal="center" vertical="center"/>
    </xf>
    <xf numFmtId="0" fontId="16" fillId="0" borderId="22" xfId="0" applyFont="1" applyBorder="1" applyAlignment="1" applyProtection="1">
      <alignment horizontal="left" vertical="center" wrapText="1"/>
      <protection locked="0"/>
    </xf>
    <xf numFmtId="0" fontId="16" fillId="0" borderId="6" xfId="0" applyFont="1" applyBorder="1" applyAlignment="1" applyProtection="1">
      <alignment horizontal="left" vertical="center" wrapText="1"/>
      <protection locked="0"/>
    </xf>
    <xf numFmtId="0" fontId="16" fillId="0" borderId="21" xfId="0" applyFont="1" applyBorder="1" applyAlignment="1" applyProtection="1">
      <alignment horizontal="left" vertical="center" wrapText="1"/>
      <protection locked="0"/>
    </xf>
    <xf numFmtId="0" fontId="27" fillId="2" borderId="60" xfId="0" applyFont="1" applyFill="1" applyBorder="1" applyAlignment="1">
      <alignment horizontal="center" vertical="center"/>
    </xf>
    <xf numFmtId="0" fontId="27" fillId="2" borderId="16" xfId="0" applyFont="1" applyFill="1" applyBorder="1" applyAlignment="1">
      <alignment horizontal="center" vertical="center"/>
    </xf>
    <xf numFmtId="0" fontId="27" fillId="2" borderId="33" xfId="0" applyFont="1" applyFill="1" applyBorder="1" applyAlignment="1">
      <alignment horizontal="center" vertical="center"/>
    </xf>
    <xf numFmtId="0" fontId="16" fillId="0" borderId="65" xfId="0" applyFont="1" applyBorder="1" applyAlignment="1" applyProtection="1">
      <alignment horizontal="left" vertical="center" wrapText="1"/>
      <protection locked="0"/>
    </xf>
    <xf numFmtId="0" fontId="16" fillId="0" borderId="66" xfId="0" applyFont="1" applyBorder="1" applyAlignment="1" applyProtection="1">
      <alignment horizontal="left" vertical="center" wrapText="1"/>
      <protection locked="0"/>
    </xf>
    <xf numFmtId="0" fontId="16" fillId="0" borderId="67" xfId="0" applyFont="1" applyBorder="1" applyAlignment="1" applyProtection="1">
      <alignment horizontal="left" vertical="center" wrapText="1"/>
      <protection locked="0"/>
    </xf>
    <xf numFmtId="0" fontId="18" fillId="2" borderId="57" xfId="0" applyFont="1" applyFill="1" applyBorder="1" applyAlignment="1">
      <alignment horizontal="center"/>
    </xf>
    <xf numFmtId="0" fontId="18" fillId="2" borderId="10" xfId="0" applyFont="1" applyFill="1" applyBorder="1" applyAlignment="1">
      <alignment horizontal="center"/>
    </xf>
    <xf numFmtId="0" fontId="18" fillId="2" borderId="12" xfId="0" applyFont="1" applyFill="1" applyBorder="1" applyAlignment="1">
      <alignment horizontal="center"/>
    </xf>
    <xf numFmtId="0" fontId="18" fillId="2" borderId="11" xfId="0" applyFont="1" applyFill="1" applyBorder="1" applyAlignment="1">
      <alignment horizontal="center"/>
    </xf>
    <xf numFmtId="0" fontId="18" fillId="2" borderId="1" xfId="0" applyFont="1" applyFill="1" applyBorder="1" applyAlignment="1">
      <alignment horizontal="center"/>
    </xf>
    <xf numFmtId="0" fontId="18" fillId="2" borderId="63" xfId="0" applyFont="1" applyFill="1" applyBorder="1" applyAlignment="1">
      <alignment horizontal="center"/>
    </xf>
    <xf numFmtId="0" fontId="18" fillId="0" borderId="0" xfId="0" applyFont="1" applyAlignment="1">
      <alignment horizontal="center" vertical="center"/>
    </xf>
    <xf numFmtId="0" fontId="16" fillId="9" borderId="11" xfId="0" quotePrefix="1" applyFont="1" applyFill="1" applyBorder="1" applyAlignment="1">
      <alignment vertical="top" wrapText="1"/>
    </xf>
    <xf numFmtId="0" fontId="16" fillId="9" borderId="1" xfId="0" applyFont="1" applyFill="1" applyBorder="1" applyAlignment="1">
      <alignment vertical="top"/>
    </xf>
    <xf numFmtId="0" fontId="16" fillId="9" borderId="63" xfId="0" applyFont="1" applyFill="1" applyBorder="1" applyAlignment="1">
      <alignment vertical="top"/>
    </xf>
    <xf numFmtId="0" fontId="15" fillId="8" borderId="14" xfId="0" applyFont="1" applyFill="1" applyBorder="1" applyAlignment="1">
      <alignment horizontal="center"/>
    </xf>
    <xf numFmtId="0" fontId="15" fillId="8" borderId="24" xfId="0" applyFont="1" applyFill="1" applyBorder="1" applyAlignment="1">
      <alignment horizontal="center"/>
    </xf>
    <xf numFmtId="0" fontId="15" fillId="7" borderId="15" xfId="0" applyFont="1" applyFill="1" applyBorder="1" applyAlignment="1">
      <alignment horizontal="left" vertical="center" wrapText="1"/>
    </xf>
    <xf numFmtId="0" fontId="15" fillId="7" borderId="19" xfId="0" applyFont="1" applyFill="1" applyBorder="1" applyAlignment="1">
      <alignment horizontal="left" vertical="center" wrapText="1"/>
    </xf>
    <xf numFmtId="0" fontId="15" fillId="7" borderId="18" xfId="0" applyFont="1" applyFill="1" applyBorder="1" applyAlignment="1">
      <alignment horizontal="left" vertical="center" wrapText="1"/>
    </xf>
    <xf numFmtId="0" fontId="16" fillId="2" borderId="71" xfId="0" applyFont="1" applyFill="1" applyBorder="1" applyAlignment="1">
      <alignment horizontal="center" vertical="center" wrapText="1"/>
    </xf>
    <xf numFmtId="0" fontId="16" fillId="2" borderId="25" xfId="0" applyFont="1" applyFill="1" applyBorder="1" applyAlignment="1">
      <alignment horizontal="center" vertical="center" wrapText="1"/>
    </xf>
    <xf numFmtId="0" fontId="17" fillId="2" borderId="72" xfId="0" applyFont="1" applyFill="1" applyBorder="1" applyAlignment="1">
      <alignment horizontal="center" vertical="center"/>
    </xf>
    <xf numFmtId="0" fontId="17" fillId="2" borderId="3" xfId="0" applyFont="1" applyFill="1" applyBorder="1" applyAlignment="1">
      <alignment horizontal="center" vertical="center"/>
    </xf>
    <xf numFmtId="0" fontId="17" fillId="0" borderId="20" xfId="0" applyFont="1" applyBorder="1" applyAlignment="1">
      <alignment vertical="center"/>
    </xf>
    <xf numFmtId="0" fontId="17" fillId="0" borderId="6" xfId="0" applyFont="1" applyBorder="1" applyAlignment="1">
      <alignment vertical="center"/>
    </xf>
    <xf numFmtId="0" fontId="17" fillId="0" borderId="21" xfId="0" applyFont="1" applyBorder="1" applyAlignment="1">
      <alignment vertical="center"/>
    </xf>
    <xf numFmtId="0" fontId="31" fillId="2" borderId="57" xfId="0" applyFont="1" applyFill="1" applyBorder="1" applyAlignment="1">
      <alignment horizontal="center" vertical="center"/>
    </xf>
    <xf numFmtId="0" fontId="31" fillId="2" borderId="10" xfId="0" applyFont="1" applyFill="1" applyBorder="1" applyAlignment="1">
      <alignment horizontal="center" vertical="center"/>
    </xf>
    <xf numFmtId="0" fontId="31" fillId="2" borderId="12" xfId="0" applyFont="1" applyFill="1" applyBorder="1" applyAlignment="1">
      <alignment horizontal="center" vertical="center"/>
    </xf>
    <xf numFmtId="0" fontId="33" fillId="2" borderId="60" xfId="0" applyFont="1" applyFill="1" applyBorder="1" applyAlignment="1">
      <alignment horizontal="center" vertical="center"/>
    </xf>
    <xf numFmtId="0" fontId="33" fillId="2" borderId="16" xfId="0" applyFont="1" applyFill="1" applyBorder="1" applyAlignment="1">
      <alignment horizontal="center" vertical="center"/>
    </xf>
    <xf numFmtId="0" fontId="33" fillId="2" borderId="33" xfId="0" applyFont="1" applyFill="1" applyBorder="1" applyAlignment="1">
      <alignment horizontal="center" vertical="center"/>
    </xf>
    <xf numFmtId="0" fontId="31" fillId="2" borderId="11" xfId="0" applyFont="1" applyFill="1" applyBorder="1" applyAlignment="1">
      <alignment horizontal="center" vertical="center"/>
    </xf>
    <xf numFmtId="0" fontId="31" fillId="2" borderId="1" xfId="0" applyFont="1" applyFill="1" applyBorder="1" applyAlignment="1">
      <alignment horizontal="center" vertical="center"/>
    </xf>
    <xf numFmtId="0" fontId="31" fillId="2" borderId="63" xfId="0" applyFont="1" applyFill="1" applyBorder="1" applyAlignment="1">
      <alignment horizontal="center" vertical="center"/>
    </xf>
    <xf numFmtId="0" fontId="16" fillId="2" borderId="68" xfId="0" applyFont="1" applyFill="1" applyBorder="1" applyAlignment="1">
      <alignment horizontal="center" vertical="center" wrapText="1"/>
    </xf>
    <xf numFmtId="0" fontId="15" fillId="2" borderId="3" xfId="0" applyFont="1" applyFill="1" applyBorder="1" applyAlignment="1">
      <alignment horizontal="center" vertical="center"/>
    </xf>
    <xf numFmtId="0" fontId="17" fillId="0" borderId="2" xfId="0" applyFont="1" applyBorder="1" applyAlignment="1">
      <alignment vertical="center"/>
    </xf>
    <xf numFmtId="0" fontId="21" fillId="0" borderId="25" xfId="0" applyFont="1" applyBorder="1" applyAlignment="1">
      <alignment horizontal="left" vertical="center" indent="2"/>
    </xf>
    <xf numFmtId="0" fontId="27" fillId="9" borderId="10" xfId="0" quotePrefix="1" applyFont="1" applyFill="1" applyBorder="1" applyAlignment="1">
      <alignment horizontal="center" vertical="center"/>
    </xf>
    <xf numFmtId="0" fontId="27" fillId="9" borderId="12" xfId="0" quotePrefix="1" applyFont="1" applyFill="1" applyBorder="1" applyAlignment="1">
      <alignment horizontal="center" vertical="center"/>
    </xf>
    <xf numFmtId="0" fontId="16" fillId="9" borderId="69" xfId="0" applyFont="1" applyFill="1" applyBorder="1" applyAlignment="1">
      <alignment horizontal="center" vertical="center"/>
    </xf>
    <xf numFmtId="0" fontId="16" fillId="9" borderId="66" xfId="0" applyFont="1" applyFill="1" applyBorder="1" applyAlignment="1">
      <alignment horizontal="center" vertical="center"/>
    </xf>
    <xf numFmtId="0" fontId="16" fillId="9" borderId="70" xfId="0" applyFont="1" applyFill="1" applyBorder="1" applyAlignment="1">
      <alignment horizontal="center" vertical="center"/>
    </xf>
    <xf numFmtId="3" fontId="17" fillId="5" borderId="2" xfId="0" applyNumberFormat="1" applyFont="1" applyFill="1" applyBorder="1" applyAlignment="1" applyProtection="1">
      <alignment horizontal="right" vertical="center"/>
      <protection locked="0"/>
    </xf>
    <xf numFmtId="3" fontId="17" fillId="5" borderId="46" xfId="0" applyNumberFormat="1" applyFont="1" applyFill="1" applyBorder="1" applyAlignment="1" applyProtection="1">
      <alignment horizontal="right" vertical="center"/>
      <protection locked="0"/>
    </xf>
    <xf numFmtId="0" fontId="16" fillId="2" borderId="2" xfId="0" applyFont="1" applyFill="1" applyBorder="1" applyAlignment="1">
      <alignment horizontal="center" vertical="center"/>
    </xf>
    <xf numFmtId="0" fontId="16" fillId="2" borderId="46" xfId="0" applyFont="1" applyFill="1" applyBorder="1" applyAlignment="1">
      <alignment horizontal="center" vertical="center"/>
    </xf>
    <xf numFmtId="0" fontId="16" fillId="2" borderId="51" xfId="0" applyFont="1" applyFill="1" applyBorder="1" applyAlignment="1">
      <alignment horizontal="center" vertical="center"/>
    </xf>
    <xf numFmtId="0" fontId="16" fillId="9" borderId="69" xfId="0" applyFont="1" applyFill="1" applyBorder="1" applyAlignment="1">
      <alignment horizontal="center" vertical="center" wrapText="1"/>
    </xf>
    <xf numFmtId="0" fontId="21" fillId="0" borderId="55" xfId="0" applyFont="1" applyBorder="1" applyAlignment="1">
      <alignment horizontal="left" vertical="center" indent="1"/>
    </xf>
    <xf numFmtId="0" fontId="21" fillId="0" borderId="23" xfId="0" applyFont="1" applyBorder="1" applyAlignment="1">
      <alignment horizontal="left" vertical="center" indent="1"/>
    </xf>
    <xf numFmtId="0" fontId="21" fillId="0" borderId="73" xfId="0" applyFont="1" applyBorder="1" applyAlignment="1">
      <alignment horizontal="left" vertical="center" indent="1"/>
    </xf>
    <xf numFmtId="0" fontId="48" fillId="2" borderId="81" xfId="0" applyFont="1" applyFill="1" applyBorder="1" applyAlignment="1">
      <alignment horizontal="center" vertical="center"/>
    </xf>
    <xf numFmtId="0" fontId="48" fillId="2" borderId="82" xfId="0" applyFont="1" applyFill="1" applyBorder="1" applyAlignment="1">
      <alignment horizontal="center" vertical="center"/>
    </xf>
    <xf numFmtId="0" fontId="48" fillId="2" borderId="83" xfId="0" applyFont="1" applyFill="1" applyBorder="1" applyAlignment="1">
      <alignment horizontal="center" vertical="center"/>
    </xf>
    <xf numFmtId="0" fontId="48" fillId="2" borderId="61" xfId="0" applyFont="1" applyFill="1" applyBorder="1" applyAlignment="1">
      <alignment horizontal="center" vertical="center"/>
    </xf>
    <xf numFmtId="0" fontId="48" fillId="2" borderId="0" xfId="0" applyFont="1" applyFill="1" applyAlignment="1">
      <alignment horizontal="center" vertical="center"/>
    </xf>
    <xf numFmtId="0" fontId="48" fillId="2" borderId="13" xfId="0" applyFont="1" applyFill="1" applyBorder="1" applyAlignment="1">
      <alignment horizontal="center" vertical="center"/>
    </xf>
    <xf numFmtId="0" fontId="9" fillId="9" borderId="81" xfId="0" applyFont="1" applyFill="1" applyBorder="1" applyAlignment="1">
      <alignment horizontal="center" vertical="center" wrapText="1"/>
    </xf>
    <xf numFmtId="0" fontId="9" fillId="9" borderId="82" xfId="0" applyFont="1" applyFill="1" applyBorder="1" applyAlignment="1">
      <alignment horizontal="center" vertical="center" wrapText="1"/>
    </xf>
    <xf numFmtId="0" fontId="9" fillId="9" borderId="83" xfId="0" applyFont="1" applyFill="1" applyBorder="1" applyAlignment="1">
      <alignment horizontal="center" vertical="center" wrapText="1"/>
    </xf>
    <xf numFmtId="0" fontId="1" fillId="9" borderId="61" xfId="0" quotePrefix="1" applyFont="1" applyFill="1" applyBorder="1" applyAlignment="1">
      <alignment horizontal="left" vertical="center" wrapText="1"/>
    </xf>
    <xf numFmtId="0" fontId="1" fillId="9" borderId="0" xfId="0" quotePrefix="1" applyFont="1" applyFill="1" applyAlignment="1">
      <alignment horizontal="left" vertical="center" wrapText="1"/>
    </xf>
    <xf numFmtId="0" fontId="1" fillId="9" borderId="13" xfId="0" quotePrefix="1" applyFont="1" applyFill="1" applyBorder="1" applyAlignment="1">
      <alignment horizontal="left" vertical="center" wrapText="1"/>
    </xf>
    <xf numFmtId="0" fontId="43" fillId="3" borderId="0" xfId="0" applyFont="1" applyFill="1" applyAlignment="1">
      <alignment horizontal="right" vertical="center"/>
    </xf>
    <xf numFmtId="43" fontId="0" fillId="3" borderId="62" xfId="1" applyFont="1" applyFill="1" applyBorder="1" applyAlignment="1" applyProtection="1">
      <alignment horizontal="center"/>
      <protection locked="0"/>
    </xf>
    <xf numFmtId="0" fontId="0" fillId="3" borderId="5" xfId="0" applyFill="1" applyBorder="1" applyAlignment="1" applyProtection="1">
      <alignment horizontal="center"/>
      <protection locked="0"/>
    </xf>
    <xf numFmtId="0" fontId="37" fillId="3" borderId="0" xfId="0" applyFont="1" applyFill="1" applyAlignment="1">
      <alignment horizontal="right" vertical="center"/>
    </xf>
    <xf numFmtId="43" fontId="0" fillId="3" borderId="5" xfId="1" applyFont="1" applyFill="1" applyBorder="1" applyAlignment="1" applyProtection="1">
      <alignment horizontal="center"/>
      <protection locked="0"/>
    </xf>
    <xf numFmtId="0" fontId="0" fillId="3" borderId="6" xfId="0" applyFill="1" applyBorder="1" applyAlignment="1">
      <alignment horizontal="center"/>
    </xf>
    <xf numFmtId="43" fontId="0" fillId="3" borderId="6" xfId="1" applyFont="1" applyFill="1" applyBorder="1" applyAlignment="1" applyProtection="1">
      <alignment horizontal="center"/>
      <protection locked="0"/>
    </xf>
    <xf numFmtId="0" fontId="0" fillId="3" borderId="6" xfId="0" applyFill="1" applyBorder="1" applyAlignment="1" applyProtection="1">
      <alignment horizontal="center"/>
      <protection locked="0"/>
    </xf>
    <xf numFmtId="43" fontId="0" fillId="3" borderId="0" xfId="1" applyFont="1" applyFill="1" applyBorder="1" applyAlignment="1" applyProtection="1">
      <alignment horizontal="center"/>
      <protection locked="0"/>
    </xf>
    <xf numFmtId="0" fontId="29" fillId="3" borderId="78" xfId="0" applyFont="1" applyFill="1" applyBorder="1" applyAlignment="1">
      <alignment horizontal="center"/>
    </xf>
    <xf numFmtId="0" fontId="29" fillId="3" borderId="79" xfId="0" applyFont="1" applyFill="1" applyBorder="1" applyAlignment="1">
      <alignment horizontal="center"/>
    </xf>
    <xf numFmtId="0" fontId="29" fillId="3" borderId="80" xfId="0" applyFont="1" applyFill="1" applyBorder="1" applyAlignment="1">
      <alignment horizontal="center"/>
    </xf>
    <xf numFmtId="164" fontId="17" fillId="6" borderId="22" xfId="0" applyNumberFormat="1" applyFont="1" applyFill="1" applyBorder="1" applyAlignment="1">
      <alignment horizontal="right" vertical="center"/>
    </xf>
    <xf numFmtId="164" fontId="17" fillId="6" borderId="21" xfId="0" applyNumberFormat="1" applyFont="1" applyFill="1" applyBorder="1" applyAlignment="1">
      <alignment horizontal="right" vertical="center"/>
    </xf>
    <xf numFmtId="164" fontId="62" fillId="6" borderId="22" xfId="0" applyNumberFormat="1" applyFont="1" applyFill="1" applyBorder="1" applyAlignment="1">
      <alignment horizontal="right" vertical="center"/>
    </xf>
    <xf numFmtId="164" fontId="62" fillId="6" borderId="21" xfId="0" applyNumberFormat="1" applyFont="1" applyFill="1" applyBorder="1" applyAlignment="1">
      <alignment horizontal="right" vertical="center"/>
    </xf>
    <xf numFmtId="0" fontId="18" fillId="10" borderId="22" xfId="0" applyFont="1" applyFill="1" applyBorder="1" applyAlignment="1">
      <alignment horizontal="left" vertical="center" wrapText="1"/>
    </xf>
    <xf numFmtId="0" fontId="18" fillId="10" borderId="6" xfId="0" applyFont="1" applyFill="1" applyBorder="1" applyAlignment="1">
      <alignment horizontal="left" vertical="center" wrapText="1"/>
    </xf>
    <xf numFmtId="0" fontId="18" fillId="10" borderId="21" xfId="0" applyFont="1" applyFill="1" applyBorder="1" applyAlignment="1">
      <alignment horizontal="left" vertical="center" wrapText="1"/>
    </xf>
    <xf numFmtId="0" fontId="19" fillId="3" borderId="0" xfId="0" applyFont="1" applyFill="1" applyAlignment="1">
      <alignment horizontal="left" vertical="center"/>
    </xf>
    <xf numFmtId="0" fontId="18" fillId="9" borderId="22" xfId="0" applyFont="1" applyFill="1" applyBorder="1" applyAlignment="1">
      <alignment horizontal="center" vertical="center"/>
    </xf>
    <xf numFmtId="0" fontId="18" fillId="9" borderId="6" xfId="0" applyFont="1" applyFill="1" applyBorder="1" applyAlignment="1">
      <alignment horizontal="center" vertical="center"/>
    </xf>
    <xf numFmtId="0" fontId="18" fillId="9" borderId="21" xfId="0" applyFont="1" applyFill="1" applyBorder="1" applyAlignment="1">
      <alignment horizontal="center" vertical="center"/>
    </xf>
    <xf numFmtId="0" fontId="17" fillId="0" borderId="9" xfId="0" applyFont="1" applyBorder="1" applyAlignment="1">
      <alignment vertical="center"/>
    </xf>
    <xf numFmtId="0" fontId="17" fillId="0" borderId="0" xfId="0" applyFont="1" applyAlignment="1">
      <alignment horizontal="left" vertical="center" wrapText="1"/>
    </xf>
    <xf numFmtId="0" fontId="4" fillId="0" borderId="0" xfId="0" applyFont="1" applyAlignment="1">
      <alignment horizontal="left" vertical="center" wrapText="1"/>
    </xf>
    <xf numFmtId="0" fontId="18" fillId="9" borderId="9" xfId="0" applyFont="1" applyFill="1" applyBorder="1" applyAlignment="1">
      <alignment horizontal="center" vertical="center"/>
    </xf>
    <xf numFmtId="0" fontId="18" fillId="9" borderId="24" xfId="0" applyFont="1" applyFill="1" applyBorder="1" applyAlignment="1">
      <alignment horizontal="center" vertical="center"/>
    </xf>
    <xf numFmtId="0" fontId="17" fillId="0" borderId="9" xfId="0" applyFont="1" applyBorder="1" applyAlignment="1">
      <alignment horizontal="left" vertical="center"/>
    </xf>
    <xf numFmtId="164" fontId="17" fillId="5" borderId="22" xfId="0" applyNumberFormat="1" applyFont="1" applyFill="1" applyBorder="1" applyAlignment="1" applyProtection="1">
      <alignment horizontal="right" vertical="center"/>
      <protection locked="0"/>
    </xf>
    <xf numFmtId="164" fontId="17" fillId="5" borderId="21" xfId="0" applyNumberFormat="1" applyFont="1" applyFill="1" applyBorder="1" applyAlignment="1" applyProtection="1">
      <alignment horizontal="right" vertical="center"/>
      <protection locked="0"/>
    </xf>
    <xf numFmtId="0" fontId="33" fillId="2" borderId="81" xfId="0" applyFont="1" applyFill="1" applyBorder="1" applyAlignment="1">
      <alignment horizontal="center" vertical="center"/>
    </xf>
    <xf numFmtId="0" fontId="33" fillId="2" borderId="82" xfId="0" applyFont="1" applyFill="1" applyBorder="1" applyAlignment="1">
      <alignment horizontal="center" vertical="center"/>
    </xf>
    <xf numFmtId="0" fontId="33" fillId="2" borderId="83" xfId="0" applyFont="1" applyFill="1" applyBorder="1" applyAlignment="1">
      <alignment horizontal="center" vertical="center"/>
    </xf>
    <xf numFmtId="0" fontId="15" fillId="11" borderId="82" xfId="0" applyFont="1" applyFill="1" applyBorder="1" applyAlignment="1">
      <alignment horizontal="left" vertical="center" wrapText="1"/>
    </xf>
    <xf numFmtId="0" fontId="15" fillId="0" borderId="0" xfId="0" applyFont="1" applyAlignment="1">
      <alignment horizontal="center" vertical="center"/>
    </xf>
    <xf numFmtId="0" fontId="18" fillId="0" borderId="5" xfId="0" applyFont="1" applyBorder="1" applyAlignment="1">
      <alignment horizontal="left" vertical="center" wrapText="1"/>
    </xf>
    <xf numFmtId="0" fontId="15" fillId="4" borderId="2" xfId="8" applyFont="1" applyFill="1" applyBorder="1" applyAlignment="1" applyProtection="1">
      <alignment horizontal="left" vertical="center"/>
      <protection locked="0"/>
    </xf>
    <xf numFmtId="0" fontId="33" fillId="9" borderId="78" xfId="8" applyFont="1" applyFill="1" applyBorder="1" applyAlignment="1">
      <alignment horizontal="center" vertical="center"/>
    </xf>
    <xf numFmtId="0" fontId="33" fillId="9" borderId="79" xfId="8" applyFont="1" applyFill="1" applyBorder="1" applyAlignment="1">
      <alignment horizontal="center" vertical="center"/>
    </xf>
    <xf numFmtId="0" fontId="33" fillId="9" borderId="80" xfId="8" applyFont="1" applyFill="1" applyBorder="1" applyAlignment="1">
      <alignment horizontal="center" vertical="center"/>
    </xf>
    <xf numFmtId="0" fontId="35" fillId="4" borderId="2" xfId="8" applyFont="1" applyFill="1" applyBorder="1" applyAlignment="1" applyProtection="1">
      <alignment horizontal="center" vertical="center"/>
      <protection locked="0"/>
    </xf>
    <xf numFmtId="0" fontId="35" fillId="4" borderId="2" xfId="8" applyFont="1" applyFill="1" applyBorder="1" applyAlignment="1" applyProtection="1">
      <alignment horizontal="left" vertical="center"/>
      <protection locked="0"/>
    </xf>
    <xf numFmtId="0" fontId="15" fillId="16" borderId="2" xfId="8" applyFont="1" applyFill="1" applyBorder="1" applyAlignment="1" applyProtection="1">
      <alignment horizontal="left" vertical="center"/>
      <protection locked="0"/>
    </xf>
    <xf numFmtId="0" fontId="33" fillId="2" borderId="0" xfId="8" applyFont="1" applyFill="1" applyAlignment="1">
      <alignment horizontal="center" vertical="center"/>
    </xf>
    <xf numFmtId="0" fontId="2" fillId="0" borderId="0" xfId="6" applyFont="1" applyAlignment="1">
      <alignment horizontal="left" vertical="center" wrapText="1"/>
    </xf>
    <xf numFmtId="0" fontId="14" fillId="0" borderId="0" xfId="4" applyBorder="1" applyAlignment="1" applyProtection="1">
      <alignment horizontal="left" vertical="center"/>
    </xf>
    <xf numFmtId="0" fontId="2" fillId="0" borderId="0" xfId="6" applyFont="1" applyAlignment="1">
      <alignment horizontal="center" vertical="center"/>
    </xf>
    <xf numFmtId="0" fontId="15" fillId="16" borderId="2" xfId="8" applyFont="1" applyFill="1" applyBorder="1" applyAlignment="1" applyProtection="1">
      <alignment horizontal="left" vertical="center" wrapText="1"/>
      <protection locked="0"/>
    </xf>
  </cellXfs>
  <cellStyles count="17">
    <cellStyle name="Bullet Point" xfId="16" xr:uid="{C9CF7310-2017-4644-A01C-9E3940BBD727}"/>
    <cellStyle name="Comma" xfId="1" builtinId="3"/>
    <cellStyle name="Comma 2" xfId="2" xr:uid="{00000000-0005-0000-0000-000001000000}"/>
    <cellStyle name="Currency 2" xfId="3" xr:uid="{00000000-0005-0000-0000-000002000000}"/>
    <cellStyle name="Hyperlink" xfId="4" builtinId="8"/>
    <cellStyle name="Hyperlink 2" xfId="5" xr:uid="{00000000-0005-0000-0000-000004000000}"/>
    <cellStyle name="Normal" xfId="0" builtinId="0"/>
    <cellStyle name="Normal 2" xfId="6" xr:uid="{00000000-0005-0000-0000-000006000000}"/>
    <cellStyle name="Normal 3" xfId="9" xr:uid="{00000000-0005-0000-0000-000007000000}"/>
    <cellStyle name="Normal 3 2" xfId="10" xr:uid="{00000000-0005-0000-0000-000008000000}"/>
    <cellStyle name="Normal 3 2 2" xfId="12" xr:uid="{95865772-2CEB-4F3E-B0E3-F3D51EA1B8C0}"/>
    <cellStyle name="Normal 3 3" xfId="11" xr:uid="{A91932FA-F741-416C-A379-BB5A51A34D30}"/>
    <cellStyle name="Normal 4" xfId="8" xr:uid="{00000000-0005-0000-0000-000009000000}"/>
    <cellStyle name="Normal 6" xfId="13" xr:uid="{C156E38C-B7FA-47F1-9F26-9986BF4E7A1E}"/>
    <cellStyle name="Normal 6 2" xfId="14" xr:uid="{89E44A3A-0532-4DCD-8961-8399AC279D70}"/>
    <cellStyle name="Percent" xfId="15" builtinId="5"/>
    <cellStyle name="Percent 2" xfId="7" xr:uid="{00000000-0005-0000-0000-00000A000000}"/>
  </cellStyles>
  <dxfs count="3">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CCFFCC"/>
      <color rgb="FF99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xml"/><Relationship Id="rId18" Type="http://schemas.openxmlformats.org/officeDocument/2006/relationships/externalLink" Target="externalLinks/externalLink6.xml"/><Relationship Id="rId26" Type="http://schemas.openxmlformats.org/officeDocument/2006/relationships/externalLink" Target="externalLinks/externalLink14.xml"/><Relationship Id="rId3" Type="http://schemas.openxmlformats.org/officeDocument/2006/relationships/worksheet" Target="worksheets/sheet3.xml"/><Relationship Id="rId21" Type="http://schemas.openxmlformats.org/officeDocument/2006/relationships/externalLink" Target="externalLinks/externalLink9.xml"/><Relationship Id="rId34"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5" Type="http://schemas.openxmlformats.org/officeDocument/2006/relationships/externalLink" Target="externalLinks/externalLink13.xml"/><Relationship Id="rId33"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externalLink" Target="externalLinks/externalLink8.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2.xml"/><Relationship Id="rId32"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externalLink" Target="externalLinks/externalLink3.xml"/><Relationship Id="rId23" Type="http://schemas.openxmlformats.org/officeDocument/2006/relationships/externalLink" Target="externalLinks/externalLink11.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7.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externalLink" Target="externalLinks/externalLink10.xml"/><Relationship Id="rId27" Type="http://schemas.openxmlformats.org/officeDocument/2006/relationships/theme" Target="theme/theme1.xml"/><Relationship Id="rId30" Type="http://schemas.microsoft.com/office/2017/10/relationships/person" Target="persons/person.xml"/><Relationship Id="rId35" Type="http://schemas.openxmlformats.org/officeDocument/2006/relationships/customXml" Target="../customXml/item4.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9</xdr:col>
      <xdr:colOff>88055</xdr:colOff>
      <xdr:row>38</xdr:row>
      <xdr:rowOff>24132</xdr:rowOff>
    </xdr:from>
    <xdr:to>
      <xdr:col>12</xdr:col>
      <xdr:colOff>285750</xdr:colOff>
      <xdr:row>45</xdr:row>
      <xdr:rowOff>10584</xdr:rowOff>
    </xdr:to>
    <xdr:pic>
      <xdr:nvPicPr>
        <xdr:cNvPr id="2" name="Picture 1" descr="UTC Washington Utilities and Transportation Commission logo.">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6596805" y="7220799"/>
          <a:ext cx="1901612" cy="13834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rachel_stark_utc_wa_gov/Documents/DATA/ANNUAL%20REPORTS/Annual%20Report%20to%20be%20Revised%20Annually/227%20Solid%20Waste%20Class%20A%20and%20B%20Annual%20Report%20Form.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personal/rachel_stark_utc_wa_gov/Documents/DATA/ANNUAL%20REPORTS/Annual%20Report%20to%20be%20Revised%20Annually/160%20Water%20-%20Class%20A%20and%20B%20Annual%20Report%20Form.xlsx" TargetMode="External"/></Relationships>
</file>

<file path=xl/externalLinks/_rels/externalLink11.xml.rels><?xml version="1.0" encoding="UTF-8" standalone="yes"?>
<Relationships xmlns="http://schemas.openxmlformats.org/package/2006/relationships"><Relationship Id="rId2" Type="http://schemas.openxmlformats.org/officeDocument/2006/relationships/externalLinkPath" Target="https://stateofwa-my.sharepoint.com/personal/esther_neal_utc_wa_gov/Documents/Local%20Computer%20Files/Desktop/Annual%20Reports-%202022%20Blank%20Forms/140%20-%202022%20-%20Electric%20Annual%20Report%20Form.xlsx" TargetMode="External"/><Relationship Id="rId1" Type="http://schemas.openxmlformats.org/officeDocument/2006/relationships/externalLinkPath" Target="140%20-%202022%20-%20Electric%20Annual%20Report%20Form.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personal/rachel_stark_utc_wa_gov/Documents/DATA/ANNUAL%20REPORTS/Annual%20Report%20to%20be%20Revised%20Annually/140%20Electric%20Annual%20Report%20Form.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personal/rachel_stark_utc_wa_gov/Documents/DATA/ANNUAL%20REPORTS/Annual%20Report%20to%20be%20Revised%20Annually/150%20Gas%20Annual%20Report%20Form.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s://home.utc.wa.gov/sites/AnnualReports/FormServerTemplates/210%20Class%202_3%20Railroad%20Annual%20Report%20Form%20201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TC-WA-AR-Trans-WorkingFiles/UTC-WA-TRANS-2016-Templates-XLSX%20format-V03/227%20Solid%20Waste%20Class%20A%20&amp;%20B%20Annual%20Report%20Form%202017%20-%20Fillabl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kanderso215\AppData\Local\Microsoft\Windows\INetCache\Content.Outlook\AY524NDB\160%20-%202021%20-%20Water%20-%20Class%20A%20and%20B%20Annual%20Report%20Form.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personal/rachel_stark_utc_wa_gov/Documents/DATA/ANNUAL%20REPORTS/2021/0%20-%202021%20Blank%20Annual%20Report%20Forms/160%20-%202021%20-%20Water%20-%20Class%20A%20and%20B%20Annual%20Report%20Form.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www.utc.wa.gov/2016-XBRL%20Project/DATA-UTC-SW/Revised%20-%20S.W.%20Class%20A_B%20Annual%20Report%20Form%202016.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XBRL%20Working%20files/+AR-Utilities/227%20Solid%20Waste%20Class%20A%20&amp;%20B%20Annual%20Report%20Form%202017%20-%20Fillable.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XBRL%20Working%20files/+AR-Trans/227%20Solid%20Waste%20Class%20A_B%20Annual%20Report%20Form%20201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XBRL%20Working%20files/+AR-Trans/XLSX%20Format/227%20Solid%20Waste%20Class%20A_B%20Annual%20Report%20Form%202016%20-%20Fillable.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personal/rachel_stark_utc_wa_gov/Documents/DATA/ANNUAL%20REPORTS/Annual%20Report%20to%20be%20Revised%20Annually/141%20Community%20Solar%20Compan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AQs-Instructions-Information"/>
      <sheetName val="Affiliated Interest Rules"/>
      <sheetName val="Cover Sheet"/>
      <sheetName val="Ownership- Industry Info"/>
      <sheetName val="Complaint Contact Information"/>
      <sheetName val="Sch 1 Veh-Mileage-Accident Info"/>
      <sheetName val="Sch 2 Vehicle Listings"/>
      <sheetName val="Sch 3 Fuel Consumption Stats"/>
      <sheetName val="Sch 4 Employee Class-Compen"/>
      <sheetName val="Sch 5 Operating Property"/>
      <sheetName val="Sch 6 Bal Sheet Assests -Total"/>
      <sheetName val="Sch 7 Bal Sheet Liab-Equity"/>
      <sheetName val="Sch 8 Revenues"/>
      <sheetName val="Sch 9 Customers"/>
      <sheetName val="Sch 10 Income Statement"/>
      <sheetName val="Sch 11 Reg Recycle Program"/>
      <sheetName val="Sch 12 Yard Waste-Organics Prog"/>
      <sheetName val="Sch 13 Garbage Disposal Fees"/>
      <sheetName val="Sch 14 Medical Waste "/>
      <sheetName val="Sch 15 Other Disp-Process Exp"/>
      <sheetName val="Sch 16 Contracted Cities"/>
      <sheetName val="Reg Fee Calc Schedule"/>
      <sheetName val="Company Info-Certification Page"/>
      <sheetName val="Payment and Filin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AQs-Instructions-Information"/>
      <sheetName val="AR &amp; Affiliated Rules"/>
      <sheetName val="Cover Sheet"/>
      <sheetName val="Ownership &amp; Company Info"/>
      <sheetName val="Complaint Contact Information"/>
      <sheetName val="Sch 1 Income Statement"/>
      <sheetName val="Sch 2 Balance Sheet (Total Co.)"/>
      <sheetName val="Sch 3 Utility Plant (Acct. 101)"/>
      <sheetName val="Sch 4 Cust Count-Water Category"/>
      <sheetName val="Sch 5 Water Systems"/>
      <sheetName val="Depreciation Reference Page"/>
      <sheetName val="Reg Fee Calc Schedule"/>
      <sheetName val="Company Info &amp; Certification"/>
      <sheetName val="Payment and Filin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Cover Sheet"/>
      <sheetName val="FAQs-Instructions-Information"/>
      <sheetName val="Complaint Contact Information"/>
      <sheetName val="Sch 1-Community Solar Services"/>
      <sheetName val="Sch 2-Community Solar Site List"/>
      <sheetName val="Sch 3-Customer Count &amp; Rev Info"/>
      <sheetName val="Sch 4-Reg Fee Calculation"/>
      <sheetName val="Sch 5-Regulary Fee Calculation"/>
      <sheetName val="Company Info-Certification"/>
      <sheetName val="Payment and Filing"/>
    </sheetNames>
    <sheetDataSet>
      <sheetData sheetId="0">
        <row r="3">
          <cell r="B3">
            <v>2022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AQs-Instructions-Information"/>
      <sheetName val="Cover Sheet"/>
      <sheetName val="Complaint Contact Information"/>
      <sheetName val="Reg Fee Calculation Sch 2"/>
      <sheetName val="Reg Fee Calculation Sch 1"/>
      <sheetName val="Company Info-Certification"/>
      <sheetName val="Payment and Filing"/>
    </sheetNames>
    <sheetDataSet>
      <sheetData sheetId="0"/>
      <sheetData sheetId="1"/>
      <sheetData sheetId="2"/>
      <sheetData sheetId="3"/>
      <sheetData sheetId="4">
        <row r="3">
          <cell r="I3"/>
        </row>
      </sheetData>
      <sheetData sheetId="5"/>
      <sheetData sheetId="6"/>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AQs-Instructions-Information"/>
      <sheetName val="Cover Sheet"/>
      <sheetName val="Complaint Contact Information "/>
      <sheetName val="FERC Reg Fee Schedule 2 "/>
      <sheetName val="Reg Fee Calculation Schedule 1"/>
      <sheetName val="Company Info-Certification"/>
      <sheetName val="Payment and Filing"/>
    </sheetNames>
    <sheetDataSet>
      <sheetData sheetId="0"/>
      <sheetData sheetId="1" refreshError="1"/>
      <sheetData sheetId="2" refreshError="1"/>
      <sheetData sheetId="3" refreshError="1"/>
      <sheetData sheetId="4"/>
      <sheetData sheetId="5" refreshError="1"/>
      <sheetData sheetId="6"/>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
      <sheetName val="Instructions"/>
      <sheetName val="Certification"/>
      <sheetName val="Schedule 1_2"/>
      <sheetName val="Schedule 3"/>
      <sheetName val="Reg Fee Calc Schedule"/>
      <sheetName val="Payment and Filing"/>
    </sheetNames>
    <sheetDataSet>
      <sheetData sheetId="0"/>
      <sheetData sheetId="1"/>
      <sheetData sheetId="2"/>
      <sheetData sheetId="3">
        <row r="11">
          <cell r="M11" t="str">
            <v>Yes</v>
          </cell>
        </row>
        <row r="12">
          <cell r="M12" t="str">
            <v>No</v>
          </cell>
        </row>
      </sheetData>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
      <sheetName val="Instructions"/>
      <sheetName val="WAC 480-70-071 and 079"/>
      <sheetName val="Page 3"/>
      <sheetName val="Page 4"/>
      <sheetName val="Schedule 1"/>
      <sheetName val="Schedule 2A_2B"/>
      <sheetName val="Schedule 2C"/>
      <sheetName val="Schedule 2D"/>
      <sheetName val="Schedule 3_3A"/>
      <sheetName val="Schedule 4"/>
      <sheetName val="Schedule 5"/>
      <sheetName val="Schedule 6"/>
      <sheetName val="Schedule 6A"/>
      <sheetName val="Schedule 6B"/>
      <sheetName val="Reg Fee Calc Schedule"/>
      <sheetName val="Payment and Filin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
      <sheetName val="FAQs-Instructions-Information"/>
      <sheetName val="Depreciation Reference Page"/>
      <sheetName val="Ownership &amp; Company Info"/>
      <sheetName val="Complaint Contact Information"/>
      <sheetName val="Sch 1 Income Statement"/>
      <sheetName val="Sch 2 Balance Sheet (Total Co.)"/>
      <sheetName val="Sch 3 Utility Plant (Acct. 101)"/>
      <sheetName val="Sch 4 Cust Count-Water Category"/>
      <sheetName val="Sch 5 Water Systems"/>
      <sheetName val="Reg Fee Calc Schedule"/>
      <sheetName val="Company Info &amp; Certification"/>
      <sheetName val="Payment and Filin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
      <sheetName val="FAQs-Instructions-Information"/>
      <sheetName val="Depreciation Reference Page"/>
      <sheetName val="Ownership &amp; Company Info"/>
      <sheetName val="Complaint Contact Information "/>
      <sheetName val="Sch 1 Income Statement"/>
      <sheetName val="Sch 2 Balance Sheet (Total Co.)"/>
      <sheetName val="Sch 3 Utility Plant (Acct. 101)"/>
      <sheetName val="Sch 4 Cust Count-Water Category"/>
      <sheetName val="Sch 5 Water Systems"/>
      <sheetName val="Reg Fee Calc Schedule"/>
      <sheetName val="Company Info &amp; Certification"/>
      <sheetName val="Payment and Filin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
      <sheetName val="Instructions"/>
      <sheetName val="Page 3"/>
      <sheetName val="Page 4"/>
      <sheetName val="Schedule 1"/>
      <sheetName val="Schedule 2A_2B"/>
      <sheetName val="Schedule 2C"/>
      <sheetName val="Schedule 2D"/>
      <sheetName val="Schedule 3_3A"/>
      <sheetName val="Schedule 4"/>
      <sheetName val="Schedule 5"/>
      <sheetName val="Schedule 6"/>
      <sheetName val="Schedule 7_7A"/>
      <sheetName val="Reg Fee Calc Schedule"/>
      <sheetName val="Payment and Filin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
      <sheetName val="Instructions"/>
      <sheetName val="WAC 480-70-071 and 079"/>
      <sheetName val="Page 3"/>
      <sheetName val="Page 4"/>
      <sheetName val="Schedule 1"/>
      <sheetName val="Schedule 2A_2B"/>
      <sheetName val="Schedule 2C"/>
      <sheetName val="Schedule 2D"/>
      <sheetName val="Schedule 3_3A"/>
      <sheetName val="Schedule 4"/>
      <sheetName val="Schedule 5"/>
      <sheetName val="Schedule 6"/>
      <sheetName val="Schedule 6A"/>
      <sheetName val="Schedule 6B"/>
      <sheetName val="Reg Fee Calc Schedule"/>
      <sheetName val="Payment and Filing"/>
    </sheetNames>
    <sheetDataSet>
      <sheetData sheetId="0">
        <row r="2">
          <cell r="A2">
            <v>2017</v>
          </cell>
        </row>
      </sheetData>
      <sheetData sheetId="1" refreshError="1"/>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sheetData sheetId="13"/>
      <sheetData sheetId="14" refreshError="1"/>
      <sheetData sheetId="15" refreshError="1"/>
      <sheetData sheetId="16"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
      <sheetName val="Instructions"/>
      <sheetName val="WAC 480-70-071 and 079"/>
      <sheetName val="Page 3"/>
      <sheetName val="Page 4"/>
      <sheetName val="Schedule 1"/>
      <sheetName val="Schedule 2A_2B"/>
      <sheetName val="Schedule 2C"/>
      <sheetName val="Schedule 2D"/>
      <sheetName val="Schedule 3_3A"/>
      <sheetName val="Schedule 4"/>
      <sheetName val="Schedule 5"/>
      <sheetName val="Schedule 6_6A"/>
      <sheetName val="Reg Fee Calc Schedule"/>
      <sheetName val="Payment and Fili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
      <sheetName val="Instructions"/>
      <sheetName val="WAC 480-70-071 and 079"/>
      <sheetName val="Page 3"/>
      <sheetName val="Page 4"/>
      <sheetName val="Schedule 1"/>
      <sheetName val="Schedule 2A_2B"/>
      <sheetName val="Schedule 2C"/>
      <sheetName val="Schedule 2D"/>
      <sheetName val="Schedule 3_3A"/>
      <sheetName val="Schedule 4"/>
      <sheetName val="Schedule 5"/>
      <sheetName val="Schedule 6"/>
      <sheetName val="Schedule 6A"/>
      <sheetName val="Reg Fee Calc Schedule"/>
      <sheetName val="Payment and Filing"/>
    </sheetNames>
    <sheetDataSet>
      <sheetData sheetId="0">
        <row r="2">
          <cell r="A2">
            <v>2016</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AQs-Instructions-Information"/>
      <sheetName val="Cover Sheet"/>
      <sheetName val="Ownership-Industry Info"/>
      <sheetName val="Complaint-Admin-Emerg Contact"/>
      <sheetName val="Sch 1-Complaints"/>
      <sheetName val="Sch 2-Description of Services"/>
      <sheetName val="Sch 3-Tech Admin Compentency"/>
      <sheetName val="Sch 4-Litigation Disclosure"/>
      <sheetName val="Sch 5-Site List"/>
      <sheetName val="Reg Fee Calculation Schedule"/>
      <sheetName val="Company Info-Certification"/>
      <sheetName val="Payment and Filing"/>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ccfs.sos.wa.gov/" TargetMode="External"/></Relationships>
</file>

<file path=xl/worksheets/_rels/sheet12.xml.rels><?xml version="1.0" encoding="UTF-8" standalone="yes"?>
<Relationships xmlns="http://schemas.openxmlformats.org/package/2006/relationships"><Relationship Id="rId3" Type="http://schemas.openxmlformats.org/officeDocument/2006/relationships/hyperlink" Target="https://www.utc.wa.gov/regulated-industries/doing-business/online-payments/make-payment-now" TargetMode="External"/><Relationship Id="rId2" Type="http://schemas.openxmlformats.org/officeDocument/2006/relationships/hyperlink" Target="mailto:annualreporting@utc.wa.gov" TargetMode="External"/><Relationship Id="rId1" Type="http://schemas.openxmlformats.org/officeDocument/2006/relationships/hyperlink" Target="https://www.utc.wa.gov/regulated-industries/doing-business/annual-report-forms" TargetMode="External"/><Relationship Id="rId5" Type="http://schemas.openxmlformats.org/officeDocument/2006/relationships/printerSettings" Target="../printerSettings/printerSettings12.bin"/><Relationship Id="rId4" Type="http://schemas.openxmlformats.org/officeDocument/2006/relationships/hyperlink" Target="https://www.utc.wa.gov/documents-and-proceedings/electronic-filing"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utc.wa.gov/regulated-industries/doing-business/annual-report-forms" TargetMode="External"/><Relationship Id="rId7" Type="http://schemas.openxmlformats.org/officeDocument/2006/relationships/printerSettings" Target="../printerSettings/printerSettings2.bin"/><Relationship Id="rId2" Type="http://schemas.openxmlformats.org/officeDocument/2006/relationships/hyperlink" Target="http://apps.leg.wa.gov/WAC/default.aspx?cite=480-07-160" TargetMode="External"/><Relationship Id="rId1" Type="http://schemas.openxmlformats.org/officeDocument/2006/relationships/hyperlink" Target="mailto:annualreporting@utc.wa.gov?subject=Extension%20Request%20(Water)" TargetMode="External"/><Relationship Id="rId6" Type="http://schemas.openxmlformats.org/officeDocument/2006/relationships/hyperlink" Target="https://app.leg.wa.gov/RCW/default.aspx?cite=80.04.080" TargetMode="External"/><Relationship Id="rId5" Type="http://schemas.openxmlformats.org/officeDocument/2006/relationships/hyperlink" Target="mailto:annualreporting@utc.wa.gov" TargetMode="External"/><Relationship Id="rId4" Type="http://schemas.openxmlformats.org/officeDocument/2006/relationships/hyperlink" Target="https://apps.leg.wa.gov/rcw/default.aspx?cite=80.04.080"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apps.leg.wa.gov/wac/default.aspx?cite=480-110-385"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hyperlink" Target="https://app.leg.wa.gov/WAC/default.aspx?cite=246-292" TargetMode="External"/><Relationship Id="rId2" Type="http://schemas.openxmlformats.org/officeDocument/2006/relationships/hyperlink" Target="https://app.leg.wa.gov/WAC/default.aspx?cite=246-291" TargetMode="External"/><Relationship Id="rId1" Type="http://schemas.openxmlformats.org/officeDocument/2006/relationships/hyperlink" Target="https://app.leg.wa.gov/WAC/default.aspx?cite=246-290" TargetMode="External"/><Relationship Id="rId4"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sheetPr>
  <dimension ref="B1:K51"/>
  <sheetViews>
    <sheetView showGridLines="0" tabSelected="1" zoomScaleNormal="100" workbookViewId="0">
      <selection activeCell="C11" sqref="C11:E11"/>
    </sheetView>
  </sheetViews>
  <sheetFormatPr defaultRowHeight="14.5" x14ac:dyDescent="0.35"/>
  <cols>
    <col min="1" max="1" width="3.453125" customWidth="1"/>
    <col min="2" max="2" width="8" customWidth="1"/>
    <col min="3" max="3" width="3.7265625" customWidth="1"/>
    <col min="4" max="4" width="22.7265625" customWidth="1"/>
    <col min="5" max="5" width="16.7265625" customWidth="1"/>
    <col min="6" max="6" width="7.453125" customWidth="1"/>
    <col min="7" max="7" width="5.7265625" customWidth="1"/>
    <col min="8" max="8" width="10.7265625" customWidth="1"/>
    <col min="9" max="9" width="14.26953125" customWidth="1"/>
    <col min="10" max="10" width="15.54296875" customWidth="1"/>
    <col min="11" max="11" width="8" customWidth="1"/>
    <col min="12" max="12" width="4.26953125" customWidth="1"/>
  </cols>
  <sheetData>
    <row r="1" spans="2:11" ht="15" thickBot="1" x14ac:dyDescent="0.4"/>
    <row r="2" spans="2:11" ht="60" customHeight="1" x14ac:dyDescent="0.35">
      <c r="B2" s="407" t="s">
        <v>310</v>
      </c>
      <c r="C2" s="408"/>
      <c r="D2" s="408"/>
      <c r="E2" s="408"/>
      <c r="F2" s="408"/>
      <c r="G2" s="408"/>
      <c r="H2" s="408"/>
      <c r="I2" s="408"/>
      <c r="J2" s="408"/>
      <c r="K2" s="409"/>
    </row>
    <row r="3" spans="2:11" ht="23" x14ac:dyDescent="0.5">
      <c r="B3" s="410">
        <v>2023</v>
      </c>
      <c r="C3" s="411"/>
      <c r="D3" s="411"/>
      <c r="E3" s="411"/>
      <c r="F3" s="411"/>
      <c r="G3" s="411"/>
      <c r="H3" s="411"/>
      <c r="I3" s="411"/>
      <c r="J3" s="411"/>
      <c r="K3" s="412"/>
    </row>
    <row r="4" spans="2:11" ht="18.5" thickBot="1" x14ac:dyDescent="0.45">
      <c r="B4" s="413" t="s">
        <v>246</v>
      </c>
      <c r="C4" s="414"/>
      <c r="D4" s="414"/>
      <c r="E4" s="414"/>
      <c r="F4" s="414"/>
      <c r="G4" s="414"/>
      <c r="H4" s="414"/>
      <c r="I4" s="414"/>
      <c r="J4" s="414"/>
      <c r="K4" s="415"/>
    </row>
    <row r="5" spans="2:11" s="94" customFormat="1" ht="18.5" thickBot="1" x14ac:dyDescent="0.45">
      <c r="B5" s="90"/>
      <c r="C5" s="90"/>
      <c r="D5" s="90"/>
      <c r="E5" s="91"/>
      <c r="F5" s="92" t="s">
        <v>5</v>
      </c>
      <c r="G5" s="93" t="str">
        <f>"December 31, "&amp;B3</f>
        <v>December 31, 2023</v>
      </c>
      <c r="H5" s="93"/>
      <c r="I5" s="93"/>
      <c r="J5" s="254" t="str">
        <f>IF(C8="","",IF(C8&lt;&gt;"","REDACTED",""))</f>
        <v/>
      </c>
      <c r="K5" s="90"/>
    </row>
    <row r="6" spans="2:11" ht="24" customHeight="1" thickBot="1" x14ac:dyDescent="0.45">
      <c r="B6" s="1"/>
      <c r="C6" s="114"/>
      <c r="D6" s="6" t="s">
        <v>380</v>
      </c>
      <c r="E6" s="1"/>
      <c r="F6" s="1"/>
      <c r="G6" s="256" t="str">
        <f>IF(C6="","",IF(C6&lt;&gt;"","Shaded information is designated as",""))</f>
        <v/>
      </c>
      <c r="H6" s="1"/>
      <c r="I6" s="1"/>
      <c r="J6" s="1"/>
    </row>
    <row r="7" spans="2:11" ht="7.9" customHeight="1" thickBot="1" x14ac:dyDescent="0.4">
      <c r="B7" s="1"/>
      <c r="C7" s="1"/>
      <c r="D7" s="1"/>
      <c r="E7" s="1"/>
      <c r="F7" s="1"/>
      <c r="G7" s="1"/>
      <c r="H7" s="1"/>
      <c r="I7" s="1"/>
      <c r="J7" s="1"/>
    </row>
    <row r="8" spans="2:11" ht="24" customHeight="1" thickBot="1" x14ac:dyDescent="0.4">
      <c r="B8" s="1"/>
      <c r="C8" s="114"/>
      <c r="D8" s="6" t="s">
        <v>381</v>
      </c>
      <c r="E8" s="1"/>
      <c r="F8" s="1"/>
      <c r="G8" s="255" t="str">
        <f>IF(C6="","",IF(C6&lt;&gt;"","Confidential per WAC 480-07-160.",""))</f>
        <v/>
      </c>
      <c r="H8" s="1"/>
      <c r="I8" s="1"/>
      <c r="J8" s="1"/>
    </row>
    <row r="9" spans="2:11" ht="18" customHeight="1" x14ac:dyDescent="0.35">
      <c r="B9" s="1"/>
      <c r="C9" s="257" t="s">
        <v>249</v>
      </c>
      <c r="D9" s="1"/>
      <c r="E9" s="1"/>
      <c r="F9" s="1"/>
      <c r="G9" s="1"/>
      <c r="H9" s="1"/>
      <c r="I9" s="1"/>
      <c r="J9" s="1"/>
    </row>
    <row r="10" spans="2:11" ht="3" customHeight="1" thickBot="1" x14ac:dyDescent="0.4">
      <c r="B10" s="1"/>
      <c r="C10" s="5"/>
      <c r="D10" s="1"/>
      <c r="E10" s="1"/>
      <c r="F10" s="1"/>
      <c r="G10" s="1"/>
      <c r="H10" s="1"/>
      <c r="I10" s="1"/>
      <c r="J10" s="1"/>
    </row>
    <row r="11" spans="2:11" ht="30" customHeight="1" thickBot="1" x14ac:dyDescent="0.4">
      <c r="B11" s="1"/>
      <c r="C11" s="416"/>
      <c r="D11" s="417"/>
      <c r="E11" s="418"/>
      <c r="F11" s="95" t="s">
        <v>176</v>
      </c>
      <c r="G11" s="416"/>
      <c r="H11" s="417"/>
      <c r="I11" s="417"/>
      <c r="J11" s="418"/>
    </row>
    <row r="12" spans="2:11" ht="18" customHeight="1" x14ac:dyDescent="0.35">
      <c r="B12" s="1"/>
      <c r="C12" s="5" t="s">
        <v>301</v>
      </c>
      <c r="D12" s="1"/>
      <c r="E12" s="1"/>
      <c r="F12" s="1"/>
      <c r="G12" s="5"/>
      <c r="H12" s="1"/>
      <c r="I12" s="1"/>
      <c r="J12" s="1"/>
    </row>
    <row r="13" spans="2:11" ht="1.5" customHeight="1" thickBot="1" x14ac:dyDescent="0.4">
      <c r="B13" s="1"/>
      <c r="C13" s="5"/>
      <c r="D13" s="1"/>
      <c r="E13" s="1"/>
      <c r="F13" s="1"/>
      <c r="G13" s="5"/>
      <c r="H13" s="1"/>
      <c r="I13" s="1"/>
      <c r="J13" s="1"/>
    </row>
    <row r="14" spans="2:11" ht="19.5" customHeight="1" thickBot="1" x14ac:dyDescent="0.4">
      <c r="B14" s="1"/>
      <c r="C14" s="404"/>
      <c r="D14" s="405"/>
      <c r="E14" s="405"/>
      <c r="F14" s="405"/>
      <c r="G14" s="406"/>
      <c r="H14" s="15"/>
      <c r="I14" s="15"/>
      <c r="J14" s="15"/>
    </row>
    <row r="15" spans="2:11" ht="18" customHeight="1" x14ac:dyDescent="0.35">
      <c r="B15" s="1"/>
      <c r="C15" s="5" t="s">
        <v>189</v>
      </c>
      <c r="D15" s="5"/>
      <c r="E15" s="5"/>
      <c r="F15" s="5"/>
      <c r="G15" s="1"/>
      <c r="H15" s="5" t="s">
        <v>190</v>
      </c>
      <c r="I15" s="1"/>
      <c r="J15" s="5" t="s">
        <v>251</v>
      </c>
    </row>
    <row r="16" spans="2:11" ht="1.5" customHeight="1" thickBot="1" x14ac:dyDescent="0.4">
      <c r="B16" s="1"/>
      <c r="C16" s="5"/>
      <c r="D16" s="5"/>
      <c r="E16" s="5"/>
      <c r="F16" s="5"/>
      <c r="G16" s="1"/>
      <c r="H16" s="5"/>
      <c r="I16" s="1"/>
      <c r="J16" s="5"/>
    </row>
    <row r="17" spans="2:11" ht="19.5" customHeight="1" thickBot="1" x14ac:dyDescent="0.4">
      <c r="B17" s="1"/>
      <c r="C17" s="419"/>
      <c r="D17" s="420"/>
      <c r="E17" s="420"/>
      <c r="F17" s="421"/>
      <c r="G17" s="1"/>
      <c r="H17" s="113"/>
      <c r="I17" s="1"/>
      <c r="J17" s="113"/>
    </row>
    <row r="18" spans="2:11" ht="9" customHeight="1" x14ac:dyDescent="0.35">
      <c r="B18" s="96"/>
      <c r="C18" s="97"/>
      <c r="D18" s="97"/>
      <c r="E18" s="97"/>
      <c r="F18" s="97"/>
      <c r="G18" s="96"/>
      <c r="H18" s="97"/>
      <c r="I18" s="96"/>
      <c r="J18" s="97"/>
      <c r="K18" s="94"/>
    </row>
    <row r="19" spans="2:11" ht="18" customHeight="1" thickBot="1" x14ac:dyDescent="0.4">
      <c r="B19" s="96"/>
      <c r="C19" s="52" t="s">
        <v>250</v>
      </c>
      <c r="D19" s="97"/>
      <c r="E19" s="97"/>
      <c r="F19" s="97"/>
      <c r="G19" s="97"/>
      <c r="H19" s="97"/>
      <c r="I19" s="97"/>
      <c r="J19" s="97"/>
      <c r="K19" s="94"/>
    </row>
    <row r="20" spans="2:11" ht="18" customHeight="1" thickBot="1" x14ac:dyDescent="0.4">
      <c r="B20" s="96"/>
      <c r="C20" s="114"/>
      <c r="D20" s="52" t="s">
        <v>316</v>
      </c>
      <c r="E20" s="97"/>
      <c r="F20" s="97"/>
      <c r="G20" s="97"/>
      <c r="H20" s="97"/>
      <c r="I20" s="97"/>
      <c r="J20" s="97"/>
      <c r="K20" s="94"/>
    </row>
    <row r="21" spans="2:11" ht="6" customHeight="1" thickBot="1" x14ac:dyDescent="0.4">
      <c r="B21" s="1"/>
      <c r="C21" s="7"/>
      <c r="D21" s="98"/>
      <c r="E21" s="99"/>
      <c r="F21" s="99"/>
      <c r="G21" s="99"/>
      <c r="H21" s="99"/>
      <c r="I21" s="99"/>
      <c r="J21" s="99"/>
    </row>
    <row r="22" spans="2:11" ht="19.5" customHeight="1" thickBot="1" x14ac:dyDescent="0.4">
      <c r="B22" s="96"/>
      <c r="C22" s="404" t="str">
        <f>IF(C20="","",C14)</f>
        <v/>
      </c>
      <c r="D22" s="405"/>
      <c r="E22" s="405"/>
      <c r="F22" s="405"/>
      <c r="G22" s="406"/>
      <c r="H22" s="15"/>
      <c r="I22" s="15"/>
      <c r="J22" s="15"/>
      <c r="K22" s="94"/>
    </row>
    <row r="23" spans="2:11" ht="18" customHeight="1" x14ac:dyDescent="0.35">
      <c r="B23" s="96"/>
      <c r="C23" s="5" t="s">
        <v>189</v>
      </c>
      <c r="D23" s="5"/>
      <c r="E23" s="5"/>
      <c r="F23" s="5"/>
      <c r="G23" s="1"/>
      <c r="H23" s="5" t="s">
        <v>190</v>
      </c>
      <c r="I23" s="1"/>
      <c r="J23" s="5" t="s">
        <v>191</v>
      </c>
      <c r="K23" s="94"/>
    </row>
    <row r="24" spans="2:11" ht="2.25" customHeight="1" thickBot="1" x14ac:dyDescent="0.4">
      <c r="B24" s="96"/>
      <c r="C24" s="5"/>
      <c r="D24" s="5"/>
      <c r="E24" s="5"/>
      <c r="F24" s="5"/>
      <c r="G24" s="1"/>
      <c r="H24" s="5"/>
      <c r="I24" s="1"/>
      <c r="J24" s="5"/>
      <c r="K24" s="94"/>
    </row>
    <row r="25" spans="2:11" ht="19.5" customHeight="1" thickBot="1" x14ac:dyDescent="0.4">
      <c r="B25" s="96"/>
      <c r="C25" s="404" t="str">
        <f>IF(C20="","",C17)</f>
        <v/>
      </c>
      <c r="D25" s="405"/>
      <c r="E25" s="405"/>
      <c r="F25" s="406"/>
      <c r="G25" s="1"/>
      <c r="H25" s="113" t="str">
        <f>IF(C20="","",H17)</f>
        <v/>
      </c>
      <c r="I25" s="1"/>
      <c r="J25" s="113" t="str">
        <f>IF(C20="","",J17)</f>
        <v/>
      </c>
      <c r="K25" s="94"/>
    </row>
    <row r="26" spans="2:11" ht="12.4" customHeight="1" x14ac:dyDescent="0.35">
      <c r="B26" s="96"/>
      <c r="C26" s="97"/>
      <c r="D26" s="97"/>
      <c r="E26" s="97"/>
      <c r="F26" s="97"/>
      <c r="G26" s="96"/>
      <c r="H26" s="97"/>
      <c r="I26" s="96"/>
      <c r="J26" s="97"/>
      <c r="K26" s="94"/>
    </row>
    <row r="27" spans="2:11" ht="18" customHeight="1" x14ac:dyDescent="0.35">
      <c r="B27" s="96"/>
      <c r="C27" s="52" t="s">
        <v>192</v>
      </c>
      <c r="D27" s="100"/>
      <c r="E27" s="101"/>
      <c r="F27" s="102" t="s">
        <v>299</v>
      </c>
      <c r="G27" s="101"/>
      <c r="H27" s="101"/>
      <c r="I27" s="101"/>
      <c r="J27" s="97"/>
      <c r="K27" s="94"/>
    </row>
    <row r="28" spans="2:11" ht="3" customHeight="1" thickBot="1" x14ac:dyDescent="0.4">
      <c r="B28" s="96"/>
      <c r="C28" s="52"/>
      <c r="D28" s="100"/>
      <c r="E28" s="101"/>
      <c r="F28" s="102"/>
      <c r="G28" s="101"/>
      <c r="H28" s="101"/>
      <c r="I28" s="101"/>
      <c r="J28" s="97"/>
      <c r="K28" s="94"/>
    </row>
    <row r="29" spans="2:11" ht="19.5" customHeight="1" thickBot="1" x14ac:dyDescent="0.4">
      <c r="B29" s="96"/>
      <c r="C29" s="404"/>
      <c r="D29" s="406"/>
      <c r="E29" s="96"/>
      <c r="F29" s="404"/>
      <c r="G29" s="405"/>
      <c r="H29" s="406"/>
      <c r="I29" s="96"/>
      <c r="J29" s="97"/>
      <c r="K29" s="94"/>
    </row>
    <row r="30" spans="2:11" ht="18" customHeight="1" thickBot="1" x14ac:dyDescent="0.4">
      <c r="B30" s="96"/>
      <c r="C30" s="97"/>
      <c r="D30" s="97"/>
      <c r="E30" s="97"/>
      <c r="F30" s="97"/>
      <c r="G30" s="96"/>
      <c r="H30" s="97"/>
      <c r="I30" s="96"/>
      <c r="J30" s="97"/>
      <c r="K30" s="94"/>
    </row>
    <row r="31" spans="2:11" ht="19.5" customHeight="1" thickBot="1" x14ac:dyDescent="0.4">
      <c r="B31" s="96"/>
      <c r="C31" s="103"/>
      <c r="D31" s="104" t="s">
        <v>252</v>
      </c>
      <c r="E31" s="423"/>
      <c r="F31" s="424"/>
      <c r="G31" s="424"/>
      <c r="H31" s="424"/>
      <c r="I31" s="425"/>
      <c r="J31" s="103"/>
    </row>
    <row r="32" spans="2:11" ht="19.5" customHeight="1" thickBot="1" x14ac:dyDescent="0.4">
      <c r="B32" s="96"/>
      <c r="C32" s="103"/>
      <c r="D32" s="105" t="s">
        <v>300</v>
      </c>
      <c r="E32" s="423"/>
      <c r="F32" s="424"/>
      <c r="G32" s="424"/>
      <c r="H32" s="424"/>
      <c r="I32" s="425"/>
      <c r="J32" s="103"/>
    </row>
    <row r="33" spans="2:11" ht="18" customHeight="1" x14ac:dyDescent="0.35">
      <c r="B33" s="96"/>
      <c r="C33" s="96"/>
      <c r="D33" s="96"/>
      <c r="E33" s="96"/>
      <c r="F33" s="96"/>
      <c r="G33" s="96"/>
      <c r="H33" s="96"/>
      <c r="I33" s="96"/>
      <c r="J33" s="96"/>
      <c r="K33" s="94"/>
    </row>
    <row r="34" spans="2:11" ht="18" customHeight="1" x14ac:dyDescent="0.35">
      <c r="B34" s="96"/>
      <c r="C34" s="106" t="s">
        <v>318</v>
      </c>
      <c r="D34" s="106"/>
      <c r="E34" s="1"/>
      <c r="F34" s="1"/>
      <c r="G34" s="1"/>
      <c r="H34" s="1"/>
      <c r="I34" s="1"/>
      <c r="J34" s="1"/>
    </row>
    <row r="35" spans="2:11" ht="18" customHeight="1" x14ac:dyDescent="0.35">
      <c r="B35" s="96"/>
      <c r="C35" s="106"/>
      <c r="D35" s="106" t="s">
        <v>319</v>
      </c>
      <c r="E35" s="1"/>
      <c r="F35" s="1"/>
      <c r="G35" s="1"/>
      <c r="H35" s="1"/>
      <c r="I35" s="1"/>
      <c r="J35" s="1"/>
    </row>
    <row r="36" spans="2:11" ht="18" customHeight="1" x14ac:dyDescent="0.35">
      <c r="B36" s="94"/>
      <c r="C36" s="97"/>
      <c r="D36" s="97"/>
      <c r="E36" s="97"/>
      <c r="F36" s="97"/>
      <c r="G36" s="97"/>
      <c r="H36" s="97"/>
      <c r="I36" s="97"/>
      <c r="J36" s="97"/>
      <c r="K36" s="94"/>
    </row>
    <row r="37" spans="2:11" ht="16.5" customHeight="1" x14ac:dyDescent="0.35">
      <c r="B37" s="422" t="s">
        <v>0</v>
      </c>
      <c r="C37" s="422"/>
      <c r="D37" s="422"/>
      <c r="E37" s="422"/>
      <c r="F37" s="422"/>
      <c r="G37" s="422"/>
      <c r="H37" s="422"/>
      <c r="I37" s="422"/>
      <c r="J37" s="422"/>
      <c r="K37" s="422"/>
    </row>
    <row r="38" spans="2:11" ht="7.5" customHeight="1" thickBot="1" x14ac:dyDescent="0.4">
      <c r="B38" s="1"/>
      <c r="C38" s="1"/>
      <c r="D38" s="1"/>
      <c r="E38" s="1"/>
      <c r="F38" s="1"/>
      <c r="G38" s="1"/>
      <c r="H38" s="1"/>
      <c r="I38" s="1"/>
      <c r="J38" s="1"/>
    </row>
    <row r="39" spans="2:11" ht="19.5" customHeight="1" thickBot="1" x14ac:dyDescent="0.4">
      <c r="B39" s="1"/>
      <c r="D39" s="100" t="s">
        <v>179</v>
      </c>
      <c r="E39" s="419"/>
      <c r="F39" s="420"/>
      <c r="G39" s="420"/>
      <c r="H39" s="420"/>
      <c r="I39" s="421"/>
      <c r="J39" s="1"/>
    </row>
    <row r="40" spans="2:11" ht="19.5" customHeight="1" thickBot="1" x14ac:dyDescent="0.4">
      <c r="B40" s="1"/>
      <c r="D40" s="100" t="s">
        <v>20</v>
      </c>
      <c r="E40" s="419"/>
      <c r="F40" s="420"/>
      <c r="G40" s="420"/>
      <c r="H40" s="420"/>
      <c r="I40" s="421"/>
      <c r="J40" s="1"/>
    </row>
    <row r="41" spans="2:11" ht="19.5" customHeight="1" thickBot="1" x14ac:dyDescent="0.4">
      <c r="B41" s="1"/>
      <c r="D41" s="100" t="s">
        <v>1</v>
      </c>
      <c r="E41" s="419"/>
      <c r="F41" s="420"/>
      <c r="G41" s="420"/>
      <c r="H41" s="420"/>
      <c r="I41" s="421"/>
      <c r="J41" s="1"/>
    </row>
    <row r="42" spans="2:11" ht="19.5" customHeight="1" thickBot="1" x14ac:dyDescent="0.4">
      <c r="B42" s="1"/>
      <c r="D42" s="100" t="s">
        <v>2</v>
      </c>
      <c r="E42" s="419"/>
      <c r="F42" s="420"/>
      <c r="G42" s="420"/>
      <c r="H42" s="420"/>
      <c r="I42" s="421"/>
      <c r="J42" s="1"/>
    </row>
    <row r="43" spans="2:11" ht="19.5" customHeight="1" thickBot="1" x14ac:dyDescent="0.4">
      <c r="B43" s="1"/>
      <c r="D43" s="100" t="s">
        <v>35</v>
      </c>
      <c r="E43" s="113"/>
      <c r="F43" s="1"/>
      <c r="G43" s="100" t="s">
        <v>180</v>
      </c>
      <c r="H43" s="419"/>
      <c r="I43" s="421"/>
      <c r="J43" s="1"/>
    </row>
    <row r="44" spans="2:11" ht="19.5" hidden="1" customHeight="1" x14ac:dyDescent="0.35">
      <c r="B44" s="1"/>
      <c r="D44" s="100"/>
      <c r="E44" s="99"/>
      <c r="F44" s="1"/>
      <c r="G44" s="100"/>
      <c r="H44" s="99"/>
      <c r="I44" s="99"/>
      <c r="J44" s="1"/>
    </row>
    <row r="45" spans="2:11" ht="19.5" customHeight="1" thickBot="1" x14ac:dyDescent="0.4">
      <c r="B45" s="1"/>
      <c r="D45" s="100" t="s">
        <v>3</v>
      </c>
      <c r="E45" s="419"/>
      <c r="F45" s="420"/>
      <c r="G45" s="420"/>
      <c r="H45" s="420"/>
      <c r="I45" s="421"/>
      <c r="J45" s="1"/>
    </row>
    <row r="46" spans="2:11" ht="19.5" customHeight="1" thickBot="1" x14ac:dyDescent="0.4">
      <c r="B46" s="1"/>
      <c r="D46" s="100" t="s">
        <v>4</v>
      </c>
      <c r="E46" s="429"/>
      <c r="F46" s="430"/>
      <c r="G46" s="430"/>
      <c r="H46" s="430"/>
      <c r="I46" s="431"/>
      <c r="J46" s="1"/>
    </row>
    <row r="47" spans="2:11" ht="2.25" customHeight="1" x14ac:dyDescent="0.35">
      <c r="B47" s="1"/>
      <c r="D47" s="100"/>
      <c r="E47" s="107"/>
      <c r="F47" s="107"/>
      <c r="G47" s="107"/>
      <c r="H47" s="107"/>
      <c r="I47" s="107"/>
      <c r="J47" s="1"/>
    </row>
    <row r="48" spans="2:11" ht="15" thickBot="1" x14ac:dyDescent="0.4">
      <c r="B48" s="422"/>
      <c r="C48" s="422"/>
      <c r="D48" s="422"/>
      <c r="E48" s="422"/>
      <c r="F48" s="422"/>
      <c r="G48" s="422"/>
      <c r="H48" s="422"/>
      <c r="I48" s="422"/>
      <c r="J48" s="422"/>
      <c r="K48" s="422"/>
    </row>
    <row r="49" spans="2:11" s="108" customFormat="1" ht="18" thickBot="1" x14ac:dyDescent="0.4">
      <c r="B49" s="427" t="s">
        <v>216</v>
      </c>
      <c r="C49" s="427"/>
      <c r="D49" s="427"/>
      <c r="E49" s="427"/>
      <c r="F49" s="427"/>
      <c r="G49" s="427"/>
      <c r="H49" s="427"/>
      <c r="I49" s="428">
        <v>45413</v>
      </c>
      <c r="J49" s="428"/>
      <c r="K49" s="428"/>
    </row>
    <row r="50" spans="2:11" s="108" customFormat="1" ht="2.25" customHeight="1" x14ac:dyDescent="0.35">
      <c r="B50" s="109"/>
      <c r="C50" s="109"/>
      <c r="D50" s="109"/>
      <c r="E50" s="109"/>
      <c r="F50" s="109"/>
      <c r="G50" s="109"/>
      <c r="H50" s="109"/>
      <c r="I50" s="110"/>
      <c r="J50" s="110"/>
      <c r="K50" s="110"/>
    </row>
    <row r="51" spans="2:11" ht="54" customHeight="1" x14ac:dyDescent="0.35">
      <c r="B51" s="426" t="s">
        <v>322</v>
      </c>
      <c r="C51" s="426"/>
      <c r="D51" s="426"/>
      <c r="E51" s="426"/>
      <c r="F51" s="426"/>
      <c r="G51" s="426"/>
      <c r="H51" s="426"/>
      <c r="I51" s="426"/>
      <c r="J51" s="426"/>
      <c r="K51" s="426"/>
    </row>
  </sheetData>
  <sheetProtection algorithmName="SHA-512" hashValue="9R1s5NjCQ6i2raToJG28XaIOBvDGbgEe30MK2n3eLbbE6Wra/whul49UOatajD0trVk0rJLgHDg+1bF2Ud2S5w==" saltValue="DOZD+ppj2hnXfCJJijQ9gA==" spinCount="100000" sheet="1" selectLockedCells="1"/>
  <mergeCells count="25">
    <mergeCell ref="B51:K51"/>
    <mergeCell ref="B48:K48"/>
    <mergeCell ref="B49:H49"/>
    <mergeCell ref="I49:K49"/>
    <mergeCell ref="E40:I40"/>
    <mergeCell ref="E41:I41"/>
    <mergeCell ref="E42:I42"/>
    <mergeCell ref="H43:I43"/>
    <mergeCell ref="E45:I45"/>
    <mergeCell ref="E46:I46"/>
    <mergeCell ref="B37:K37"/>
    <mergeCell ref="E39:I39"/>
    <mergeCell ref="E31:I31"/>
    <mergeCell ref="C25:F25"/>
    <mergeCell ref="C29:D29"/>
    <mergeCell ref="F29:H29"/>
    <mergeCell ref="E32:I32"/>
    <mergeCell ref="C14:G14"/>
    <mergeCell ref="C22:G22"/>
    <mergeCell ref="B2:K2"/>
    <mergeCell ref="B3:K3"/>
    <mergeCell ref="B4:K4"/>
    <mergeCell ref="C11:E11"/>
    <mergeCell ref="G11:J11"/>
    <mergeCell ref="C17:F17"/>
  </mergeCells>
  <pageMargins left="0.7" right="0.7" top="0.75" bottom="0.75" header="0.3" footer="0.3"/>
  <pageSetup scale="6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47B6B9-D3CD-490D-89A2-83966AA616ED}">
  <sheetPr>
    <tabColor theme="9"/>
  </sheetPr>
  <dimension ref="B1:N44"/>
  <sheetViews>
    <sheetView showGridLines="0" zoomScaleNormal="100" workbookViewId="0">
      <selection activeCell="M13" sqref="M13:N13"/>
    </sheetView>
  </sheetViews>
  <sheetFormatPr defaultRowHeight="14.5" x14ac:dyDescent="0.35"/>
  <cols>
    <col min="1" max="1" width="3.81640625" style="8" customWidth="1"/>
    <col min="2" max="2" width="2.453125" style="8" customWidth="1"/>
    <col min="3" max="3" width="3" style="8" customWidth="1"/>
    <col min="4" max="4" width="12.81640625" style="8" customWidth="1"/>
    <col min="5" max="7" width="8.81640625" style="8"/>
    <col min="8" max="8" width="10.81640625" style="8" customWidth="1"/>
    <col min="9" max="9" width="11.54296875" style="8" customWidth="1"/>
    <col min="10" max="10" width="1.81640625" style="8" customWidth="1"/>
    <col min="11" max="11" width="15.7265625" style="8" customWidth="1"/>
    <col min="12" max="12" width="1.54296875" style="8" customWidth="1"/>
    <col min="13" max="13" width="6.81640625" style="8" customWidth="1"/>
    <col min="14" max="14" width="19.453125" style="18" customWidth="1"/>
    <col min="15" max="15" width="4.453125" style="8" customWidth="1"/>
    <col min="16" max="257" width="8.81640625" style="8"/>
    <col min="258" max="258" width="2.453125" style="8" customWidth="1"/>
    <col min="259" max="259" width="3" style="8" customWidth="1"/>
    <col min="260" max="260" width="12.81640625" style="8" customWidth="1"/>
    <col min="261" max="263" width="8.81640625" style="8"/>
    <col min="264" max="264" width="10.81640625" style="8" customWidth="1"/>
    <col min="265" max="265" width="11.54296875" style="8" customWidth="1"/>
    <col min="266" max="266" width="1.81640625" style="8" customWidth="1"/>
    <col min="267" max="267" width="10.453125" style="8" customWidth="1"/>
    <col min="268" max="268" width="1.54296875" style="8" customWidth="1"/>
    <col min="269" max="269" width="6.81640625" style="8" customWidth="1"/>
    <col min="270" max="270" width="12.81640625" style="8" customWidth="1"/>
    <col min="271" max="513" width="8.81640625" style="8"/>
    <col min="514" max="514" width="2.453125" style="8" customWidth="1"/>
    <col min="515" max="515" width="3" style="8" customWidth="1"/>
    <col min="516" max="516" width="12.81640625" style="8" customWidth="1"/>
    <col min="517" max="519" width="8.81640625" style="8"/>
    <col min="520" max="520" width="10.81640625" style="8" customWidth="1"/>
    <col min="521" max="521" width="11.54296875" style="8" customWidth="1"/>
    <col min="522" max="522" width="1.81640625" style="8" customWidth="1"/>
    <col min="523" max="523" width="10.453125" style="8" customWidth="1"/>
    <col min="524" max="524" width="1.54296875" style="8" customWidth="1"/>
    <col min="525" max="525" width="6.81640625" style="8" customWidth="1"/>
    <col min="526" max="526" width="12.81640625" style="8" customWidth="1"/>
    <col min="527" max="769" width="8.81640625" style="8"/>
    <col min="770" max="770" width="2.453125" style="8" customWidth="1"/>
    <col min="771" max="771" width="3" style="8" customWidth="1"/>
    <col min="772" max="772" width="12.81640625" style="8" customWidth="1"/>
    <col min="773" max="775" width="8.81640625" style="8"/>
    <col min="776" max="776" width="10.81640625" style="8" customWidth="1"/>
    <col min="777" max="777" width="11.54296875" style="8" customWidth="1"/>
    <col min="778" max="778" width="1.81640625" style="8" customWidth="1"/>
    <col min="779" max="779" width="10.453125" style="8" customWidth="1"/>
    <col min="780" max="780" width="1.54296875" style="8" customWidth="1"/>
    <col min="781" max="781" width="6.81640625" style="8" customWidth="1"/>
    <col min="782" max="782" width="12.81640625" style="8" customWidth="1"/>
    <col min="783" max="1025" width="8.81640625" style="8"/>
    <col min="1026" max="1026" width="2.453125" style="8" customWidth="1"/>
    <col min="1027" max="1027" width="3" style="8" customWidth="1"/>
    <col min="1028" max="1028" width="12.81640625" style="8" customWidth="1"/>
    <col min="1029" max="1031" width="8.81640625" style="8"/>
    <col min="1032" max="1032" width="10.81640625" style="8" customWidth="1"/>
    <col min="1033" max="1033" width="11.54296875" style="8" customWidth="1"/>
    <col min="1034" max="1034" width="1.81640625" style="8" customWidth="1"/>
    <col min="1035" max="1035" width="10.453125" style="8" customWidth="1"/>
    <col min="1036" max="1036" width="1.54296875" style="8" customWidth="1"/>
    <col min="1037" max="1037" width="6.81640625" style="8" customWidth="1"/>
    <col min="1038" max="1038" width="12.81640625" style="8" customWidth="1"/>
    <col min="1039" max="1281" width="8.81640625" style="8"/>
    <col min="1282" max="1282" width="2.453125" style="8" customWidth="1"/>
    <col min="1283" max="1283" width="3" style="8" customWidth="1"/>
    <col min="1284" max="1284" width="12.81640625" style="8" customWidth="1"/>
    <col min="1285" max="1287" width="8.81640625" style="8"/>
    <col min="1288" max="1288" width="10.81640625" style="8" customWidth="1"/>
    <col min="1289" max="1289" width="11.54296875" style="8" customWidth="1"/>
    <col min="1290" max="1290" width="1.81640625" style="8" customWidth="1"/>
    <col min="1291" max="1291" width="10.453125" style="8" customWidth="1"/>
    <col min="1292" max="1292" width="1.54296875" style="8" customWidth="1"/>
    <col min="1293" max="1293" width="6.81640625" style="8" customWidth="1"/>
    <col min="1294" max="1294" width="12.81640625" style="8" customWidth="1"/>
    <col min="1295" max="1537" width="8.81640625" style="8"/>
    <col min="1538" max="1538" width="2.453125" style="8" customWidth="1"/>
    <col min="1539" max="1539" width="3" style="8" customWidth="1"/>
    <col min="1540" max="1540" width="12.81640625" style="8" customWidth="1"/>
    <col min="1541" max="1543" width="8.81640625" style="8"/>
    <col min="1544" max="1544" width="10.81640625" style="8" customWidth="1"/>
    <col min="1545" max="1545" width="11.54296875" style="8" customWidth="1"/>
    <col min="1546" max="1546" width="1.81640625" style="8" customWidth="1"/>
    <col min="1547" max="1547" width="10.453125" style="8" customWidth="1"/>
    <col min="1548" max="1548" width="1.54296875" style="8" customWidth="1"/>
    <col min="1549" max="1549" width="6.81640625" style="8" customWidth="1"/>
    <col min="1550" max="1550" width="12.81640625" style="8" customWidth="1"/>
    <col min="1551" max="1793" width="8.81640625" style="8"/>
    <col min="1794" max="1794" width="2.453125" style="8" customWidth="1"/>
    <col min="1795" max="1795" width="3" style="8" customWidth="1"/>
    <col min="1796" max="1796" width="12.81640625" style="8" customWidth="1"/>
    <col min="1797" max="1799" width="8.81640625" style="8"/>
    <col min="1800" max="1800" width="10.81640625" style="8" customWidth="1"/>
    <col min="1801" max="1801" width="11.54296875" style="8" customWidth="1"/>
    <col min="1802" max="1802" width="1.81640625" style="8" customWidth="1"/>
    <col min="1803" max="1803" width="10.453125" style="8" customWidth="1"/>
    <col min="1804" max="1804" width="1.54296875" style="8" customWidth="1"/>
    <col min="1805" max="1805" width="6.81640625" style="8" customWidth="1"/>
    <col min="1806" max="1806" width="12.81640625" style="8" customWidth="1"/>
    <col min="1807" max="2049" width="8.81640625" style="8"/>
    <col min="2050" max="2050" width="2.453125" style="8" customWidth="1"/>
    <col min="2051" max="2051" width="3" style="8" customWidth="1"/>
    <col min="2052" max="2052" width="12.81640625" style="8" customWidth="1"/>
    <col min="2053" max="2055" width="8.81640625" style="8"/>
    <col min="2056" max="2056" width="10.81640625" style="8" customWidth="1"/>
    <col min="2057" max="2057" width="11.54296875" style="8" customWidth="1"/>
    <col min="2058" max="2058" width="1.81640625" style="8" customWidth="1"/>
    <col min="2059" max="2059" width="10.453125" style="8" customWidth="1"/>
    <col min="2060" max="2060" width="1.54296875" style="8" customWidth="1"/>
    <col min="2061" max="2061" width="6.81640625" style="8" customWidth="1"/>
    <col min="2062" max="2062" width="12.81640625" style="8" customWidth="1"/>
    <col min="2063" max="2305" width="8.81640625" style="8"/>
    <col min="2306" max="2306" width="2.453125" style="8" customWidth="1"/>
    <col min="2307" max="2307" width="3" style="8" customWidth="1"/>
    <col min="2308" max="2308" width="12.81640625" style="8" customWidth="1"/>
    <col min="2309" max="2311" width="8.81640625" style="8"/>
    <col min="2312" max="2312" width="10.81640625" style="8" customWidth="1"/>
    <col min="2313" max="2313" width="11.54296875" style="8" customWidth="1"/>
    <col min="2314" max="2314" width="1.81640625" style="8" customWidth="1"/>
    <col min="2315" max="2315" width="10.453125" style="8" customWidth="1"/>
    <col min="2316" max="2316" width="1.54296875" style="8" customWidth="1"/>
    <col min="2317" max="2317" width="6.81640625" style="8" customWidth="1"/>
    <col min="2318" max="2318" width="12.81640625" style="8" customWidth="1"/>
    <col min="2319" max="2561" width="8.81640625" style="8"/>
    <col min="2562" max="2562" width="2.453125" style="8" customWidth="1"/>
    <col min="2563" max="2563" width="3" style="8" customWidth="1"/>
    <col min="2564" max="2564" width="12.81640625" style="8" customWidth="1"/>
    <col min="2565" max="2567" width="8.81640625" style="8"/>
    <col min="2568" max="2568" width="10.81640625" style="8" customWidth="1"/>
    <col min="2569" max="2569" width="11.54296875" style="8" customWidth="1"/>
    <col min="2570" max="2570" width="1.81640625" style="8" customWidth="1"/>
    <col min="2571" max="2571" width="10.453125" style="8" customWidth="1"/>
    <col min="2572" max="2572" width="1.54296875" style="8" customWidth="1"/>
    <col min="2573" max="2573" width="6.81640625" style="8" customWidth="1"/>
    <col min="2574" max="2574" width="12.81640625" style="8" customWidth="1"/>
    <col min="2575" max="2817" width="8.81640625" style="8"/>
    <col min="2818" max="2818" width="2.453125" style="8" customWidth="1"/>
    <col min="2819" max="2819" width="3" style="8" customWidth="1"/>
    <col min="2820" max="2820" width="12.81640625" style="8" customWidth="1"/>
    <col min="2821" max="2823" width="8.81640625" style="8"/>
    <col min="2824" max="2824" width="10.81640625" style="8" customWidth="1"/>
    <col min="2825" max="2825" width="11.54296875" style="8" customWidth="1"/>
    <col min="2826" max="2826" width="1.81640625" style="8" customWidth="1"/>
    <col min="2827" max="2827" width="10.453125" style="8" customWidth="1"/>
    <col min="2828" max="2828" width="1.54296875" style="8" customWidth="1"/>
    <col min="2829" max="2829" width="6.81640625" style="8" customWidth="1"/>
    <col min="2830" max="2830" width="12.81640625" style="8" customWidth="1"/>
    <col min="2831" max="3073" width="8.81640625" style="8"/>
    <col min="3074" max="3074" width="2.453125" style="8" customWidth="1"/>
    <col min="3075" max="3075" width="3" style="8" customWidth="1"/>
    <col min="3076" max="3076" width="12.81640625" style="8" customWidth="1"/>
    <col min="3077" max="3079" width="8.81640625" style="8"/>
    <col min="3080" max="3080" width="10.81640625" style="8" customWidth="1"/>
    <col min="3081" max="3081" width="11.54296875" style="8" customWidth="1"/>
    <col min="3082" max="3082" width="1.81640625" style="8" customWidth="1"/>
    <col min="3083" max="3083" width="10.453125" style="8" customWidth="1"/>
    <col min="3084" max="3084" width="1.54296875" style="8" customWidth="1"/>
    <col min="3085" max="3085" width="6.81640625" style="8" customWidth="1"/>
    <col min="3086" max="3086" width="12.81640625" style="8" customWidth="1"/>
    <col min="3087" max="3329" width="8.81640625" style="8"/>
    <col min="3330" max="3330" width="2.453125" style="8" customWidth="1"/>
    <col min="3331" max="3331" width="3" style="8" customWidth="1"/>
    <col min="3332" max="3332" width="12.81640625" style="8" customWidth="1"/>
    <col min="3333" max="3335" width="8.81640625" style="8"/>
    <col min="3336" max="3336" width="10.81640625" style="8" customWidth="1"/>
    <col min="3337" max="3337" width="11.54296875" style="8" customWidth="1"/>
    <col min="3338" max="3338" width="1.81640625" style="8" customWidth="1"/>
    <col min="3339" max="3339" width="10.453125" style="8" customWidth="1"/>
    <col min="3340" max="3340" width="1.54296875" style="8" customWidth="1"/>
    <col min="3341" max="3341" width="6.81640625" style="8" customWidth="1"/>
    <col min="3342" max="3342" width="12.81640625" style="8" customWidth="1"/>
    <col min="3343" max="3585" width="8.81640625" style="8"/>
    <col min="3586" max="3586" width="2.453125" style="8" customWidth="1"/>
    <col min="3587" max="3587" width="3" style="8" customWidth="1"/>
    <col min="3588" max="3588" width="12.81640625" style="8" customWidth="1"/>
    <col min="3589" max="3591" width="8.81640625" style="8"/>
    <col min="3592" max="3592" width="10.81640625" style="8" customWidth="1"/>
    <col min="3593" max="3593" width="11.54296875" style="8" customWidth="1"/>
    <col min="3594" max="3594" width="1.81640625" style="8" customWidth="1"/>
    <col min="3595" max="3595" width="10.453125" style="8" customWidth="1"/>
    <col min="3596" max="3596" width="1.54296875" style="8" customWidth="1"/>
    <col min="3597" max="3597" width="6.81640625" style="8" customWidth="1"/>
    <col min="3598" max="3598" width="12.81640625" style="8" customWidth="1"/>
    <col min="3599" max="3841" width="8.81640625" style="8"/>
    <col min="3842" max="3842" width="2.453125" style="8" customWidth="1"/>
    <col min="3843" max="3843" width="3" style="8" customWidth="1"/>
    <col min="3844" max="3844" width="12.81640625" style="8" customWidth="1"/>
    <col min="3845" max="3847" width="8.81640625" style="8"/>
    <col min="3848" max="3848" width="10.81640625" style="8" customWidth="1"/>
    <col min="3849" max="3849" width="11.54296875" style="8" customWidth="1"/>
    <col min="3850" max="3850" width="1.81640625" style="8" customWidth="1"/>
    <col min="3851" max="3851" width="10.453125" style="8" customWidth="1"/>
    <col min="3852" max="3852" width="1.54296875" style="8" customWidth="1"/>
    <col min="3853" max="3853" width="6.81640625" style="8" customWidth="1"/>
    <col min="3854" max="3854" width="12.81640625" style="8" customWidth="1"/>
    <col min="3855" max="4097" width="8.81640625" style="8"/>
    <col min="4098" max="4098" width="2.453125" style="8" customWidth="1"/>
    <col min="4099" max="4099" width="3" style="8" customWidth="1"/>
    <col min="4100" max="4100" width="12.81640625" style="8" customWidth="1"/>
    <col min="4101" max="4103" width="8.81640625" style="8"/>
    <col min="4104" max="4104" width="10.81640625" style="8" customWidth="1"/>
    <col min="4105" max="4105" width="11.54296875" style="8" customWidth="1"/>
    <col min="4106" max="4106" width="1.81640625" style="8" customWidth="1"/>
    <col min="4107" max="4107" width="10.453125" style="8" customWidth="1"/>
    <col min="4108" max="4108" width="1.54296875" style="8" customWidth="1"/>
    <col min="4109" max="4109" width="6.81640625" style="8" customWidth="1"/>
    <col min="4110" max="4110" width="12.81640625" style="8" customWidth="1"/>
    <col min="4111" max="4353" width="8.81640625" style="8"/>
    <col min="4354" max="4354" width="2.453125" style="8" customWidth="1"/>
    <col min="4355" max="4355" width="3" style="8" customWidth="1"/>
    <col min="4356" max="4356" width="12.81640625" style="8" customWidth="1"/>
    <col min="4357" max="4359" width="8.81640625" style="8"/>
    <col min="4360" max="4360" width="10.81640625" style="8" customWidth="1"/>
    <col min="4361" max="4361" width="11.54296875" style="8" customWidth="1"/>
    <col min="4362" max="4362" width="1.81640625" style="8" customWidth="1"/>
    <col min="4363" max="4363" width="10.453125" style="8" customWidth="1"/>
    <col min="4364" max="4364" width="1.54296875" style="8" customWidth="1"/>
    <col min="4365" max="4365" width="6.81640625" style="8" customWidth="1"/>
    <col min="4366" max="4366" width="12.81640625" style="8" customWidth="1"/>
    <col min="4367" max="4609" width="8.81640625" style="8"/>
    <col min="4610" max="4610" width="2.453125" style="8" customWidth="1"/>
    <col min="4611" max="4611" width="3" style="8" customWidth="1"/>
    <col min="4612" max="4612" width="12.81640625" style="8" customWidth="1"/>
    <col min="4613" max="4615" width="8.81640625" style="8"/>
    <col min="4616" max="4616" width="10.81640625" style="8" customWidth="1"/>
    <col min="4617" max="4617" width="11.54296875" style="8" customWidth="1"/>
    <col min="4618" max="4618" width="1.81640625" style="8" customWidth="1"/>
    <col min="4619" max="4619" width="10.453125" style="8" customWidth="1"/>
    <col min="4620" max="4620" width="1.54296875" style="8" customWidth="1"/>
    <col min="4621" max="4621" width="6.81640625" style="8" customWidth="1"/>
    <col min="4622" max="4622" width="12.81640625" style="8" customWidth="1"/>
    <col min="4623" max="4865" width="8.81640625" style="8"/>
    <col min="4866" max="4866" width="2.453125" style="8" customWidth="1"/>
    <col min="4867" max="4867" width="3" style="8" customWidth="1"/>
    <col min="4868" max="4868" width="12.81640625" style="8" customWidth="1"/>
    <col min="4869" max="4871" width="8.81640625" style="8"/>
    <col min="4872" max="4872" width="10.81640625" style="8" customWidth="1"/>
    <col min="4873" max="4873" width="11.54296875" style="8" customWidth="1"/>
    <col min="4874" max="4874" width="1.81640625" style="8" customWidth="1"/>
    <col min="4875" max="4875" width="10.453125" style="8" customWidth="1"/>
    <col min="4876" max="4876" width="1.54296875" style="8" customWidth="1"/>
    <col min="4877" max="4877" width="6.81640625" style="8" customWidth="1"/>
    <col min="4878" max="4878" width="12.81640625" style="8" customWidth="1"/>
    <col min="4879" max="5121" width="8.81640625" style="8"/>
    <col min="5122" max="5122" width="2.453125" style="8" customWidth="1"/>
    <col min="5123" max="5123" width="3" style="8" customWidth="1"/>
    <col min="5124" max="5124" width="12.81640625" style="8" customWidth="1"/>
    <col min="5125" max="5127" width="8.81640625" style="8"/>
    <col min="5128" max="5128" width="10.81640625" style="8" customWidth="1"/>
    <col min="5129" max="5129" width="11.54296875" style="8" customWidth="1"/>
    <col min="5130" max="5130" width="1.81640625" style="8" customWidth="1"/>
    <col min="5131" max="5131" width="10.453125" style="8" customWidth="1"/>
    <col min="5132" max="5132" width="1.54296875" style="8" customWidth="1"/>
    <col min="5133" max="5133" width="6.81640625" style="8" customWidth="1"/>
    <col min="5134" max="5134" width="12.81640625" style="8" customWidth="1"/>
    <col min="5135" max="5377" width="8.81640625" style="8"/>
    <col min="5378" max="5378" width="2.453125" style="8" customWidth="1"/>
    <col min="5379" max="5379" width="3" style="8" customWidth="1"/>
    <col min="5380" max="5380" width="12.81640625" style="8" customWidth="1"/>
    <col min="5381" max="5383" width="8.81640625" style="8"/>
    <col min="5384" max="5384" width="10.81640625" style="8" customWidth="1"/>
    <col min="5385" max="5385" width="11.54296875" style="8" customWidth="1"/>
    <col min="5386" max="5386" width="1.81640625" style="8" customWidth="1"/>
    <col min="5387" max="5387" width="10.453125" style="8" customWidth="1"/>
    <col min="5388" max="5388" width="1.54296875" style="8" customWidth="1"/>
    <col min="5389" max="5389" width="6.81640625" style="8" customWidth="1"/>
    <col min="5390" max="5390" width="12.81640625" style="8" customWidth="1"/>
    <col min="5391" max="5633" width="8.81640625" style="8"/>
    <col min="5634" max="5634" width="2.453125" style="8" customWidth="1"/>
    <col min="5635" max="5635" width="3" style="8" customWidth="1"/>
    <col min="5636" max="5636" width="12.81640625" style="8" customWidth="1"/>
    <col min="5637" max="5639" width="8.81640625" style="8"/>
    <col min="5640" max="5640" width="10.81640625" style="8" customWidth="1"/>
    <col min="5641" max="5641" width="11.54296875" style="8" customWidth="1"/>
    <col min="5642" max="5642" width="1.81640625" style="8" customWidth="1"/>
    <col min="5643" max="5643" width="10.453125" style="8" customWidth="1"/>
    <col min="5644" max="5644" width="1.54296875" style="8" customWidth="1"/>
    <col min="5645" max="5645" width="6.81640625" style="8" customWidth="1"/>
    <col min="5646" max="5646" width="12.81640625" style="8" customWidth="1"/>
    <col min="5647" max="5889" width="8.81640625" style="8"/>
    <col min="5890" max="5890" width="2.453125" style="8" customWidth="1"/>
    <col min="5891" max="5891" width="3" style="8" customWidth="1"/>
    <col min="5892" max="5892" width="12.81640625" style="8" customWidth="1"/>
    <col min="5893" max="5895" width="8.81640625" style="8"/>
    <col min="5896" max="5896" width="10.81640625" style="8" customWidth="1"/>
    <col min="5897" max="5897" width="11.54296875" style="8" customWidth="1"/>
    <col min="5898" max="5898" width="1.81640625" style="8" customWidth="1"/>
    <col min="5899" max="5899" width="10.453125" style="8" customWidth="1"/>
    <col min="5900" max="5900" width="1.54296875" style="8" customWidth="1"/>
    <col min="5901" max="5901" width="6.81640625" style="8" customWidth="1"/>
    <col min="5902" max="5902" width="12.81640625" style="8" customWidth="1"/>
    <col min="5903" max="6145" width="8.81640625" style="8"/>
    <col min="6146" max="6146" width="2.453125" style="8" customWidth="1"/>
    <col min="6147" max="6147" width="3" style="8" customWidth="1"/>
    <col min="6148" max="6148" width="12.81640625" style="8" customWidth="1"/>
    <col min="6149" max="6151" width="8.81640625" style="8"/>
    <col min="6152" max="6152" width="10.81640625" style="8" customWidth="1"/>
    <col min="6153" max="6153" width="11.54296875" style="8" customWidth="1"/>
    <col min="6154" max="6154" width="1.81640625" style="8" customWidth="1"/>
    <col min="6155" max="6155" width="10.453125" style="8" customWidth="1"/>
    <col min="6156" max="6156" width="1.54296875" style="8" customWidth="1"/>
    <col min="6157" max="6157" width="6.81640625" style="8" customWidth="1"/>
    <col min="6158" max="6158" width="12.81640625" style="8" customWidth="1"/>
    <col min="6159" max="6401" width="8.81640625" style="8"/>
    <col min="6402" max="6402" width="2.453125" style="8" customWidth="1"/>
    <col min="6403" max="6403" width="3" style="8" customWidth="1"/>
    <col min="6404" max="6404" width="12.81640625" style="8" customWidth="1"/>
    <col min="6405" max="6407" width="8.81640625" style="8"/>
    <col min="6408" max="6408" width="10.81640625" style="8" customWidth="1"/>
    <col min="6409" max="6409" width="11.54296875" style="8" customWidth="1"/>
    <col min="6410" max="6410" width="1.81640625" style="8" customWidth="1"/>
    <col min="6411" max="6411" width="10.453125" style="8" customWidth="1"/>
    <col min="6412" max="6412" width="1.54296875" style="8" customWidth="1"/>
    <col min="6413" max="6413" width="6.81640625" style="8" customWidth="1"/>
    <col min="6414" max="6414" width="12.81640625" style="8" customWidth="1"/>
    <col min="6415" max="6657" width="8.81640625" style="8"/>
    <col min="6658" max="6658" width="2.453125" style="8" customWidth="1"/>
    <col min="6659" max="6659" width="3" style="8" customWidth="1"/>
    <col min="6660" max="6660" width="12.81640625" style="8" customWidth="1"/>
    <col min="6661" max="6663" width="8.81640625" style="8"/>
    <col min="6664" max="6664" width="10.81640625" style="8" customWidth="1"/>
    <col min="6665" max="6665" width="11.54296875" style="8" customWidth="1"/>
    <col min="6666" max="6666" width="1.81640625" style="8" customWidth="1"/>
    <col min="6667" max="6667" width="10.453125" style="8" customWidth="1"/>
    <col min="6668" max="6668" width="1.54296875" style="8" customWidth="1"/>
    <col min="6669" max="6669" width="6.81640625" style="8" customWidth="1"/>
    <col min="6670" max="6670" width="12.81640625" style="8" customWidth="1"/>
    <col min="6671" max="6913" width="8.81640625" style="8"/>
    <col min="6914" max="6914" width="2.453125" style="8" customWidth="1"/>
    <col min="6915" max="6915" width="3" style="8" customWidth="1"/>
    <col min="6916" max="6916" width="12.81640625" style="8" customWidth="1"/>
    <col min="6917" max="6919" width="8.81640625" style="8"/>
    <col min="6920" max="6920" width="10.81640625" style="8" customWidth="1"/>
    <col min="6921" max="6921" width="11.54296875" style="8" customWidth="1"/>
    <col min="6922" max="6922" width="1.81640625" style="8" customWidth="1"/>
    <col min="6923" max="6923" width="10.453125" style="8" customWidth="1"/>
    <col min="6924" max="6924" width="1.54296875" style="8" customWidth="1"/>
    <col min="6925" max="6925" width="6.81640625" style="8" customWidth="1"/>
    <col min="6926" max="6926" width="12.81640625" style="8" customWidth="1"/>
    <col min="6927" max="7169" width="8.81640625" style="8"/>
    <col min="7170" max="7170" width="2.453125" style="8" customWidth="1"/>
    <col min="7171" max="7171" width="3" style="8" customWidth="1"/>
    <col min="7172" max="7172" width="12.81640625" style="8" customWidth="1"/>
    <col min="7173" max="7175" width="8.81640625" style="8"/>
    <col min="7176" max="7176" width="10.81640625" style="8" customWidth="1"/>
    <col min="7177" max="7177" width="11.54296875" style="8" customWidth="1"/>
    <col min="7178" max="7178" width="1.81640625" style="8" customWidth="1"/>
    <col min="7179" max="7179" width="10.453125" style="8" customWidth="1"/>
    <col min="7180" max="7180" width="1.54296875" style="8" customWidth="1"/>
    <col min="7181" max="7181" width="6.81640625" style="8" customWidth="1"/>
    <col min="7182" max="7182" width="12.81640625" style="8" customWidth="1"/>
    <col min="7183" max="7425" width="8.81640625" style="8"/>
    <col min="7426" max="7426" width="2.453125" style="8" customWidth="1"/>
    <col min="7427" max="7427" width="3" style="8" customWidth="1"/>
    <col min="7428" max="7428" width="12.81640625" style="8" customWidth="1"/>
    <col min="7429" max="7431" width="8.81640625" style="8"/>
    <col min="7432" max="7432" width="10.81640625" style="8" customWidth="1"/>
    <col min="7433" max="7433" width="11.54296875" style="8" customWidth="1"/>
    <col min="7434" max="7434" width="1.81640625" style="8" customWidth="1"/>
    <col min="7435" max="7435" width="10.453125" style="8" customWidth="1"/>
    <col min="7436" max="7436" width="1.54296875" style="8" customWidth="1"/>
    <col min="7437" max="7437" width="6.81640625" style="8" customWidth="1"/>
    <col min="7438" max="7438" width="12.81640625" style="8" customWidth="1"/>
    <col min="7439" max="7681" width="8.81640625" style="8"/>
    <col min="7682" max="7682" width="2.453125" style="8" customWidth="1"/>
    <col min="7683" max="7683" width="3" style="8" customWidth="1"/>
    <col min="7684" max="7684" width="12.81640625" style="8" customWidth="1"/>
    <col min="7685" max="7687" width="8.81640625" style="8"/>
    <col min="7688" max="7688" width="10.81640625" style="8" customWidth="1"/>
    <col min="7689" max="7689" width="11.54296875" style="8" customWidth="1"/>
    <col min="7690" max="7690" width="1.81640625" style="8" customWidth="1"/>
    <col min="7691" max="7691" width="10.453125" style="8" customWidth="1"/>
    <col min="7692" max="7692" width="1.54296875" style="8" customWidth="1"/>
    <col min="7693" max="7693" width="6.81640625" style="8" customWidth="1"/>
    <col min="7694" max="7694" width="12.81640625" style="8" customWidth="1"/>
    <col min="7695" max="7937" width="8.81640625" style="8"/>
    <col min="7938" max="7938" width="2.453125" style="8" customWidth="1"/>
    <col min="7939" max="7939" width="3" style="8" customWidth="1"/>
    <col min="7940" max="7940" width="12.81640625" style="8" customWidth="1"/>
    <col min="7941" max="7943" width="8.81640625" style="8"/>
    <col min="7944" max="7944" width="10.81640625" style="8" customWidth="1"/>
    <col min="7945" max="7945" width="11.54296875" style="8" customWidth="1"/>
    <col min="7946" max="7946" width="1.81640625" style="8" customWidth="1"/>
    <col min="7947" max="7947" width="10.453125" style="8" customWidth="1"/>
    <col min="7948" max="7948" width="1.54296875" style="8" customWidth="1"/>
    <col min="7949" max="7949" width="6.81640625" style="8" customWidth="1"/>
    <col min="7950" max="7950" width="12.81640625" style="8" customWidth="1"/>
    <col min="7951" max="8193" width="8.81640625" style="8"/>
    <col min="8194" max="8194" width="2.453125" style="8" customWidth="1"/>
    <col min="8195" max="8195" width="3" style="8" customWidth="1"/>
    <col min="8196" max="8196" width="12.81640625" style="8" customWidth="1"/>
    <col min="8197" max="8199" width="8.81640625" style="8"/>
    <col min="8200" max="8200" width="10.81640625" style="8" customWidth="1"/>
    <col min="8201" max="8201" width="11.54296875" style="8" customWidth="1"/>
    <col min="8202" max="8202" width="1.81640625" style="8" customWidth="1"/>
    <col min="8203" max="8203" width="10.453125" style="8" customWidth="1"/>
    <col min="8204" max="8204" width="1.54296875" style="8" customWidth="1"/>
    <col min="8205" max="8205" width="6.81640625" style="8" customWidth="1"/>
    <col min="8206" max="8206" width="12.81640625" style="8" customWidth="1"/>
    <col min="8207" max="8449" width="8.81640625" style="8"/>
    <col min="8450" max="8450" width="2.453125" style="8" customWidth="1"/>
    <col min="8451" max="8451" width="3" style="8" customWidth="1"/>
    <col min="8452" max="8452" width="12.81640625" style="8" customWidth="1"/>
    <col min="8453" max="8455" width="8.81640625" style="8"/>
    <col min="8456" max="8456" width="10.81640625" style="8" customWidth="1"/>
    <col min="8457" max="8457" width="11.54296875" style="8" customWidth="1"/>
    <col min="8458" max="8458" width="1.81640625" style="8" customWidth="1"/>
    <col min="8459" max="8459" width="10.453125" style="8" customWidth="1"/>
    <col min="8460" max="8460" width="1.54296875" style="8" customWidth="1"/>
    <col min="8461" max="8461" width="6.81640625" style="8" customWidth="1"/>
    <col min="8462" max="8462" width="12.81640625" style="8" customWidth="1"/>
    <col min="8463" max="8705" width="8.81640625" style="8"/>
    <col min="8706" max="8706" width="2.453125" style="8" customWidth="1"/>
    <col min="8707" max="8707" width="3" style="8" customWidth="1"/>
    <col min="8708" max="8708" width="12.81640625" style="8" customWidth="1"/>
    <col min="8709" max="8711" width="8.81640625" style="8"/>
    <col min="8712" max="8712" width="10.81640625" style="8" customWidth="1"/>
    <col min="8713" max="8713" width="11.54296875" style="8" customWidth="1"/>
    <col min="8714" max="8714" width="1.81640625" style="8" customWidth="1"/>
    <col min="8715" max="8715" width="10.453125" style="8" customWidth="1"/>
    <col min="8716" max="8716" width="1.54296875" style="8" customWidth="1"/>
    <col min="8717" max="8717" width="6.81640625" style="8" customWidth="1"/>
    <col min="8718" max="8718" width="12.81640625" style="8" customWidth="1"/>
    <col min="8719" max="8961" width="8.81640625" style="8"/>
    <col min="8962" max="8962" width="2.453125" style="8" customWidth="1"/>
    <col min="8963" max="8963" width="3" style="8" customWidth="1"/>
    <col min="8964" max="8964" width="12.81640625" style="8" customWidth="1"/>
    <col min="8965" max="8967" width="8.81640625" style="8"/>
    <col min="8968" max="8968" width="10.81640625" style="8" customWidth="1"/>
    <col min="8969" max="8969" width="11.54296875" style="8" customWidth="1"/>
    <col min="8970" max="8970" width="1.81640625" style="8" customWidth="1"/>
    <col min="8971" max="8971" width="10.453125" style="8" customWidth="1"/>
    <col min="8972" max="8972" width="1.54296875" style="8" customWidth="1"/>
    <col min="8973" max="8973" width="6.81640625" style="8" customWidth="1"/>
    <col min="8974" max="8974" width="12.81640625" style="8" customWidth="1"/>
    <col min="8975" max="9217" width="8.81640625" style="8"/>
    <col min="9218" max="9218" width="2.453125" style="8" customWidth="1"/>
    <col min="9219" max="9219" width="3" style="8" customWidth="1"/>
    <col min="9220" max="9220" width="12.81640625" style="8" customWidth="1"/>
    <col min="9221" max="9223" width="8.81640625" style="8"/>
    <col min="9224" max="9224" width="10.81640625" style="8" customWidth="1"/>
    <col min="9225" max="9225" width="11.54296875" style="8" customWidth="1"/>
    <col min="9226" max="9226" width="1.81640625" style="8" customWidth="1"/>
    <col min="9227" max="9227" width="10.453125" style="8" customWidth="1"/>
    <col min="9228" max="9228" width="1.54296875" style="8" customWidth="1"/>
    <col min="9229" max="9229" width="6.81640625" style="8" customWidth="1"/>
    <col min="9230" max="9230" width="12.81640625" style="8" customWidth="1"/>
    <col min="9231" max="9473" width="8.81640625" style="8"/>
    <col min="9474" max="9474" width="2.453125" style="8" customWidth="1"/>
    <col min="9475" max="9475" width="3" style="8" customWidth="1"/>
    <col min="9476" max="9476" width="12.81640625" style="8" customWidth="1"/>
    <col min="9477" max="9479" width="8.81640625" style="8"/>
    <col min="9480" max="9480" width="10.81640625" style="8" customWidth="1"/>
    <col min="9481" max="9481" width="11.54296875" style="8" customWidth="1"/>
    <col min="9482" max="9482" width="1.81640625" style="8" customWidth="1"/>
    <col min="9483" max="9483" width="10.453125" style="8" customWidth="1"/>
    <col min="9484" max="9484" width="1.54296875" style="8" customWidth="1"/>
    <col min="9485" max="9485" width="6.81640625" style="8" customWidth="1"/>
    <col min="9486" max="9486" width="12.81640625" style="8" customWidth="1"/>
    <col min="9487" max="9729" width="8.81640625" style="8"/>
    <col min="9730" max="9730" width="2.453125" style="8" customWidth="1"/>
    <col min="9731" max="9731" width="3" style="8" customWidth="1"/>
    <col min="9732" max="9732" width="12.81640625" style="8" customWidth="1"/>
    <col min="9733" max="9735" width="8.81640625" style="8"/>
    <col min="9736" max="9736" width="10.81640625" style="8" customWidth="1"/>
    <col min="9737" max="9737" width="11.54296875" style="8" customWidth="1"/>
    <col min="9738" max="9738" width="1.81640625" style="8" customWidth="1"/>
    <col min="9739" max="9739" width="10.453125" style="8" customWidth="1"/>
    <col min="9740" max="9740" width="1.54296875" style="8" customWidth="1"/>
    <col min="9741" max="9741" width="6.81640625" style="8" customWidth="1"/>
    <col min="9742" max="9742" width="12.81640625" style="8" customWidth="1"/>
    <col min="9743" max="9985" width="8.81640625" style="8"/>
    <col min="9986" max="9986" width="2.453125" style="8" customWidth="1"/>
    <col min="9987" max="9987" width="3" style="8" customWidth="1"/>
    <col min="9988" max="9988" width="12.81640625" style="8" customWidth="1"/>
    <col min="9989" max="9991" width="8.81640625" style="8"/>
    <col min="9992" max="9992" width="10.81640625" style="8" customWidth="1"/>
    <col min="9993" max="9993" width="11.54296875" style="8" customWidth="1"/>
    <col min="9994" max="9994" width="1.81640625" style="8" customWidth="1"/>
    <col min="9995" max="9995" width="10.453125" style="8" customWidth="1"/>
    <col min="9996" max="9996" width="1.54296875" style="8" customWidth="1"/>
    <col min="9997" max="9997" width="6.81640625" style="8" customWidth="1"/>
    <col min="9998" max="9998" width="12.81640625" style="8" customWidth="1"/>
    <col min="9999" max="10241" width="8.81640625" style="8"/>
    <col min="10242" max="10242" width="2.453125" style="8" customWidth="1"/>
    <col min="10243" max="10243" width="3" style="8" customWidth="1"/>
    <col min="10244" max="10244" width="12.81640625" style="8" customWidth="1"/>
    <col min="10245" max="10247" width="8.81640625" style="8"/>
    <col min="10248" max="10248" width="10.81640625" style="8" customWidth="1"/>
    <col min="10249" max="10249" width="11.54296875" style="8" customWidth="1"/>
    <col min="10250" max="10250" width="1.81640625" style="8" customWidth="1"/>
    <col min="10251" max="10251" width="10.453125" style="8" customWidth="1"/>
    <col min="10252" max="10252" width="1.54296875" style="8" customWidth="1"/>
    <col min="10253" max="10253" width="6.81640625" style="8" customWidth="1"/>
    <col min="10254" max="10254" width="12.81640625" style="8" customWidth="1"/>
    <col min="10255" max="10497" width="8.81640625" style="8"/>
    <col min="10498" max="10498" width="2.453125" style="8" customWidth="1"/>
    <col min="10499" max="10499" width="3" style="8" customWidth="1"/>
    <col min="10500" max="10500" width="12.81640625" style="8" customWidth="1"/>
    <col min="10501" max="10503" width="8.81640625" style="8"/>
    <col min="10504" max="10504" width="10.81640625" style="8" customWidth="1"/>
    <col min="10505" max="10505" width="11.54296875" style="8" customWidth="1"/>
    <col min="10506" max="10506" width="1.81640625" style="8" customWidth="1"/>
    <col min="10507" max="10507" width="10.453125" style="8" customWidth="1"/>
    <col min="10508" max="10508" width="1.54296875" style="8" customWidth="1"/>
    <col min="10509" max="10509" width="6.81640625" style="8" customWidth="1"/>
    <col min="10510" max="10510" width="12.81640625" style="8" customWidth="1"/>
    <col min="10511" max="10753" width="8.81640625" style="8"/>
    <col min="10754" max="10754" width="2.453125" style="8" customWidth="1"/>
    <col min="10755" max="10755" width="3" style="8" customWidth="1"/>
    <col min="10756" max="10756" width="12.81640625" style="8" customWidth="1"/>
    <col min="10757" max="10759" width="8.81640625" style="8"/>
    <col min="10760" max="10760" width="10.81640625" style="8" customWidth="1"/>
    <col min="10761" max="10761" width="11.54296875" style="8" customWidth="1"/>
    <col min="10762" max="10762" width="1.81640625" style="8" customWidth="1"/>
    <col min="10763" max="10763" width="10.453125" style="8" customWidth="1"/>
    <col min="10764" max="10764" width="1.54296875" style="8" customWidth="1"/>
    <col min="10765" max="10765" width="6.81640625" style="8" customWidth="1"/>
    <col min="10766" max="10766" width="12.81640625" style="8" customWidth="1"/>
    <col min="10767" max="11009" width="8.81640625" style="8"/>
    <col min="11010" max="11010" width="2.453125" style="8" customWidth="1"/>
    <col min="11011" max="11011" width="3" style="8" customWidth="1"/>
    <col min="11012" max="11012" width="12.81640625" style="8" customWidth="1"/>
    <col min="11013" max="11015" width="8.81640625" style="8"/>
    <col min="11016" max="11016" width="10.81640625" style="8" customWidth="1"/>
    <col min="11017" max="11017" width="11.54296875" style="8" customWidth="1"/>
    <col min="11018" max="11018" width="1.81640625" style="8" customWidth="1"/>
    <col min="11019" max="11019" width="10.453125" style="8" customWidth="1"/>
    <col min="11020" max="11020" width="1.54296875" style="8" customWidth="1"/>
    <col min="11021" max="11021" width="6.81640625" style="8" customWidth="1"/>
    <col min="11022" max="11022" width="12.81640625" style="8" customWidth="1"/>
    <col min="11023" max="11265" width="8.81640625" style="8"/>
    <col min="11266" max="11266" width="2.453125" style="8" customWidth="1"/>
    <col min="11267" max="11267" width="3" style="8" customWidth="1"/>
    <col min="11268" max="11268" width="12.81640625" style="8" customWidth="1"/>
    <col min="11269" max="11271" width="8.81640625" style="8"/>
    <col min="11272" max="11272" width="10.81640625" style="8" customWidth="1"/>
    <col min="11273" max="11273" width="11.54296875" style="8" customWidth="1"/>
    <col min="11274" max="11274" width="1.81640625" style="8" customWidth="1"/>
    <col min="11275" max="11275" width="10.453125" style="8" customWidth="1"/>
    <col min="11276" max="11276" width="1.54296875" style="8" customWidth="1"/>
    <col min="11277" max="11277" width="6.81640625" style="8" customWidth="1"/>
    <col min="11278" max="11278" width="12.81640625" style="8" customWidth="1"/>
    <col min="11279" max="11521" width="8.81640625" style="8"/>
    <col min="11522" max="11522" width="2.453125" style="8" customWidth="1"/>
    <col min="11523" max="11523" width="3" style="8" customWidth="1"/>
    <col min="11524" max="11524" width="12.81640625" style="8" customWidth="1"/>
    <col min="11525" max="11527" width="8.81640625" style="8"/>
    <col min="11528" max="11528" width="10.81640625" style="8" customWidth="1"/>
    <col min="11529" max="11529" width="11.54296875" style="8" customWidth="1"/>
    <col min="11530" max="11530" width="1.81640625" style="8" customWidth="1"/>
    <col min="11531" max="11531" width="10.453125" style="8" customWidth="1"/>
    <col min="11532" max="11532" width="1.54296875" style="8" customWidth="1"/>
    <col min="11533" max="11533" width="6.81640625" style="8" customWidth="1"/>
    <col min="11534" max="11534" width="12.81640625" style="8" customWidth="1"/>
    <col min="11535" max="11777" width="8.81640625" style="8"/>
    <col min="11778" max="11778" width="2.453125" style="8" customWidth="1"/>
    <col min="11779" max="11779" width="3" style="8" customWidth="1"/>
    <col min="11780" max="11780" width="12.81640625" style="8" customWidth="1"/>
    <col min="11781" max="11783" width="8.81640625" style="8"/>
    <col min="11784" max="11784" width="10.81640625" style="8" customWidth="1"/>
    <col min="11785" max="11785" width="11.54296875" style="8" customWidth="1"/>
    <col min="11786" max="11786" width="1.81640625" style="8" customWidth="1"/>
    <col min="11787" max="11787" width="10.453125" style="8" customWidth="1"/>
    <col min="11788" max="11788" width="1.54296875" style="8" customWidth="1"/>
    <col min="11789" max="11789" width="6.81640625" style="8" customWidth="1"/>
    <col min="11790" max="11790" width="12.81640625" style="8" customWidth="1"/>
    <col min="11791" max="12033" width="8.81640625" style="8"/>
    <col min="12034" max="12034" width="2.453125" style="8" customWidth="1"/>
    <col min="12035" max="12035" width="3" style="8" customWidth="1"/>
    <col min="12036" max="12036" width="12.81640625" style="8" customWidth="1"/>
    <col min="12037" max="12039" width="8.81640625" style="8"/>
    <col min="12040" max="12040" width="10.81640625" style="8" customWidth="1"/>
    <col min="12041" max="12041" width="11.54296875" style="8" customWidth="1"/>
    <col min="12042" max="12042" width="1.81640625" style="8" customWidth="1"/>
    <col min="12043" max="12043" width="10.453125" style="8" customWidth="1"/>
    <col min="12044" max="12044" width="1.54296875" style="8" customWidth="1"/>
    <col min="12045" max="12045" width="6.81640625" style="8" customWidth="1"/>
    <col min="12046" max="12046" width="12.81640625" style="8" customWidth="1"/>
    <col min="12047" max="12289" width="8.81640625" style="8"/>
    <col min="12290" max="12290" width="2.453125" style="8" customWidth="1"/>
    <col min="12291" max="12291" width="3" style="8" customWidth="1"/>
    <col min="12292" max="12292" width="12.81640625" style="8" customWidth="1"/>
    <col min="12293" max="12295" width="8.81640625" style="8"/>
    <col min="12296" max="12296" width="10.81640625" style="8" customWidth="1"/>
    <col min="12297" max="12297" width="11.54296875" style="8" customWidth="1"/>
    <col min="12298" max="12298" width="1.81640625" style="8" customWidth="1"/>
    <col min="12299" max="12299" width="10.453125" style="8" customWidth="1"/>
    <col min="12300" max="12300" width="1.54296875" style="8" customWidth="1"/>
    <col min="12301" max="12301" width="6.81640625" style="8" customWidth="1"/>
    <col min="12302" max="12302" width="12.81640625" style="8" customWidth="1"/>
    <col min="12303" max="12545" width="8.81640625" style="8"/>
    <col min="12546" max="12546" width="2.453125" style="8" customWidth="1"/>
    <col min="12547" max="12547" width="3" style="8" customWidth="1"/>
    <col min="12548" max="12548" width="12.81640625" style="8" customWidth="1"/>
    <col min="12549" max="12551" width="8.81640625" style="8"/>
    <col min="12552" max="12552" width="10.81640625" style="8" customWidth="1"/>
    <col min="12553" max="12553" width="11.54296875" style="8" customWidth="1"/>
    <col min="12554" max="12554" width="1.81640625" style="8" customWidth="1"/>
    <col min="12555" max="12555" width="10.453125" style="8" customWidth="1"/>
    <col min="12556" max="12556" width="1.54296875" style="8" customWidth="1"/>
    <col min="12557" max="12557" width="6.81640625" style="8" customWidth="1"/>
    <col min="12558" max="12558" width="12.81640625" style="8" customWidth="1"/>
    <col min="12559" max="12801" width="8.81640625" style="8"/>
    <col min="12802" max="12802" width="2.453125" style="8" customWidth="1"/>
    <col min="12803" max="12803" width="3" style="8" customWidth="1"/>
    <col min="12804" max="12804" width="12.81640625" style="8" customWidth="1"/>
    <col min="12805" max="12807" width="8.81640625" style="8"/>
    <col min="12808" max="12808" width="10.81640625" style="8" customWidth="1"/>
    <col min="12809" max="12809" width="11.54296875" style="8" customWidth="1"/>
    <col min="12810" max="12810" width="1.81640625" style="8" customWidth="1"/>
    <col min="12811" max="12811" width="10.453125" style="8" customWidth="1"/>
    <col min="12812" max="12812" width="1.54296875" style="8" customWidth="1"/>
    <col min="12813" max="12813" width="6.81640625" style="8" customWidth="1"/>
    <col min="12814" max="12814" width="12.81640625" style="8" customWidth="1"/>
    <col min="12815" max="13057" width="8.81640625" style="8"/>
    <col min="13058" max="13058" width="2.453125" style="8" customWidth="1"/>
    <col min="13059" max="13059" width="3" style="8" customWidth="1"/>
    <col min="13060" max="13060" width="12.81640625" style="8" customWidth="1"/>
    <col min="13061" max="13063" width="8.81640625" style="8"/>
    <col min="13064" max="13064" width="10.81640625" style="8" customWidth="1"/>
    <col min="13065" max="13065" width="11.54296875" style="8" customWidth="1"/>
    <col min="13066" max="13066" width="1.81640625" style="8" customWidth="1"/>
    <col min="13067" max="13067" width="10.453125" style="8" customWidth="1"/>
    <col min="13068" max="13068" width="1.54296875" style="8" customWidth="1"/>
    <col min="13069" max="13069" width="6.81640625" style="8" customWidth="1"/>
    <col min="13070" max="13070" width="12.81640625" style="8" customWidth="1"/>
    <col min="13071" max="13313" width="8.81640625" style="8"/>
    <col min="13314" max="13314" width="2.453125" style="8" customWidth="1"/>
    <col min="13315" max="13315" width="3" style="8" customWidth="1"/>
    <col min="13316" max="13316" width="12.81640625" style="8" customWidth="1"/>
    <col min="13317" max="13319" width="8.81640625" style="8"/>
    <col min="13320" max="13320" width="10.81640625" style="8" customWidth="1"/>
    <col min="13321" max="13321" width="11.54296875" style="8" customWidth="1"/>
    <col min="13322" max="13322" width="1.81640625" style="8" customWidth="1"/>
    <col min="13323" max="13323" width="10.453125" style="8" customWidth="1"/>
    <col min="13324" max="13324" width="1.54296875" style="8" customWidth="1"/>
    <col min="13325" max="13325" width="6.81640625" style="8" customWidth="1"/>
    <col min="13326" max="13326" width="12.81640625" style="8" customWidth="1"/>
    <col min="13327" max="13569" width="8.81640625" style="8"/>
    <col min="13570" max="13570" width="2.453125" style="8" customWidth="1"/>
    <col min="13571" max="13571" width="3" style="8" customWidth="1"/>
    <col min="13572" max="13572" width="12.81640625" style="8" customWidth="1"/>
    <col min="13573" max="13575" width="8.81640625" style="8"/>
    <col min="13576" max="13576" width="10.81640625" style="8" customWidth="1"/>
    <col min="13577" max="13577" width="11.54296875" style="8" customWidth="1"/>
    <col min="13578" max="13578" width="1.81640625" style="8" customWidth="1"/>
    <col min="13579" max="13579" width="10.453125" style="8" customWidth="1"/>
    <col min="13580" max="13580" width="1.54296875" style="8" customWidth="1"/>
    <col min="13581" max="13581" width="6.81640625" style="8" customWidth="1"/>
    <col min="13582" max="13582" width="12.81640625" style="8" customWidth="1"/>
    <col min="13583" max="13825" width="8.81640625" style="8"/>
    <col min="13826" max="13826" width="2.453125" style="8" customWidth="1"/>
    <col min="13827" max="13827" width="3" style="8" customWidth="1"/>
    <col min="13828" max="13828" width="12.81640625" style="8" customWidth="1"/>
    <col min="13829" max="13831" width="8.81640625" style="8"/>
    <col min="13832" max="13832" width="10.81640625" style="8" customWidth="1"/>
    <col min="13833" max="13833" width="11.54296875" style="8" customWidth="1"/>
    <col min="13834" max="13834" width="1.81640625" style="8" customWidth="1"/>
    <col min="13835" max="13835" width="10.453125" style="8" customWidth="1"/>
    <col min="13836" max="13836" width="1.54296875" style="8" customWidth="1"/>
    <col min="13837" max="13837" width="6.81640625" style="8" customWidth="1"/>
    <col min="13838" max="13838" width="12.81640625" style="8" customWidth="1"/>
    <col min="13839" max="14081" width="8.81640625" style="8"/>
    <col min="14082" max="14082" width="2.453125" style="8" customWidth="1"/>
    <col min="14083" max="14083" width="3" style="8" customWidth="1"/>
    <col min="14084" max="14084" width="12.81640625" style="8" customWidth="1"/>
    <col min="14085" max="14087" width="8.81640625" style="8"/>
    <col min="14088" max="14088" width="10.81640625" style="8" customWidth="1"/>
    <col min="14089" max="14089" width="11.54296875" style="8" customWidth="1"/>
    <col min="14090" max="14090" width="1.81640625" style="8" customWidth="1"/>
    <col min="14091" max="14091" width="10.453125" style="8" customWidth="1"/>
    <col min="14092" max="14092" width="1.54296875" style="8" customWidth="1"/>
    <col min="14093" max="14093" width="6.81640625" style="8" customWidth="1"/>
    <col min="14094" max="14094" width="12.81640625" style="8" customWidth="1"/>
    <col min="14095" max="14337" width="8.81640625" style="8"/>
    <col min="14338" max="14338" width="2.453125" style="8" customWidth="1"/>
    <col min="14339" max="14339" width="3" style="8" customWidth="1"/>
    <col min="14340" max="14340" width="12.81640625" style="8" customWidth="1"/>
    <col min="14341" max="14343" width="8.81640625" style="8"/>
    <col min="14344" max="14344" width="10.81640625" style="8" customWidth="1"/>
    <col min="14345" max="14345" width="11.54296875" style="8" customWidth="1"/>
    <col min="14346" max="14346" width="1.81640625" style="8" customWidth="1"/>
    <col min="14347" max="14347" width="10.453125" style="8" customWidth="1"/>
    <col min="14348" max="14348" width="1.54296875" style="8" customWidth="1"/>
    <col min="14349" max="14349" width="6.81640625" style="8" customWidth="1"/>
    <col min="14350" max="14350" width="12.81640625" style="8" customWidth="1"/>
    <col min="14351" max="14593" width="8.81640625" style="8"/>
    <col min="14594" max="14594" width="2.453125" style="8" customWidth="1"/>
    <col min="14595" max="14595" width="3" style="8" customWidth="1"/>
    <col min="14596" max="14596" width="12.81640625" style="8" customWidth="1"/>
    <col min="14597" max="14599" width="8.81640625" style="8"/>
    <col min="14600" max="14600" width="10.81640625" style="8" customWidth="1"/>
    <col min="14601" max="14601" width="11.54296875" style="8" customWidth="1"/>
    <col min="14602" max="14602" width="1.81640625" style="8" customWidth="1"/>
    <col min="14603" max="14603" width="10.453125" style="8" customWidth="1"/>
    <col min="14604" max="14604" width="1.54296875" style="8" customWidth="1"/>
    <col min="14605" max="14605" width="6.81640625" style="8" customWidth="1"/>
    <col min="14606" max="14606" width="12.81640625" style="8" customWidth="1"/>
    <col min="14607" max="14849" width="8.81640625" style="8"/>
    <col min="14850" max="14850" width="2.453125" style="8" customWidth="1"/>
    <col min="14851" max="14851" width="3" style="8" customWidth="1"/>
    <col min="14852" max="14852" width="12.81640625" style="8" customWidth="1"/>
    <col min="14853" max="14855" width="8.81640625" style="8"/>
    <col min="14856" max="14856" width="10.81640625" style="8" customWidth="1"/>
    <col min="14857" max="14857" width="11.54296875" style="8" customWidth="1"/>
    <col min="14858" max="14858" width="1.81640625" style="8" customWidth="1"/>
    <col min="14859" max="14859" width="10.453125" style="8" customWidth="1"/>
    <col min="14860" max="14860" width="1.54296875" style="8" customWidth="1"/>
    <col min="14861" max="14861" width="6.81640625" style="8" customWidth="1"/>
    <col min="14862" max="14862" width="12.81640625" style="8" customWidth="1"/>
    <col min="14863" max="15105" width="8.81640625" style="8"/>
    <col min="15106" max="15106" width="2.453125" style="8" customWidth="1"/>
    <col min="15107" max="15107" width="3" style="8" customWidth="1"/>
    <col min="15108" max="15108" width="12.81640625" style="8" customWidth="1"/>
    <col min="15109" max="15111" width="8.81640625" style="8"/>
    <col min="15112" max="15112" width="10.81640625" style="8" customWidth="1"/>
    <col min="15113" max="15113" width="11.54296875" style="8" customWidth="1"/>
    <col min="15114" max="15114" width="1.81640625" style="8" customWidth="1"/>
    <col min="15115" max="15115" width="10.453125" style="8" customWidth="1"/>
    <col min="15116" max="15116" width="1.54296875" style="8" customWidth="1"/>
    <col min="15117" max="15117" width="6.81640625" style="8" customWidth="1"/>
    <col min="15118" max="15118" width="12.81640625" style="8" customWidth="1"/>
    <col min="15119" max="15361" width="8.81640625" style="8"/>
    <col min="15362" max="15362" width="2.453125" style="8" customWidth="1"/>
    <col min="15363" max="15363" width="3" style="8" customWidth="1"/>
    <col min="15364" max="15364" width="12.81640625" style="8" customWidth="1"/>
    <col min="15365" max="15367" width="8.81640625" style="8"/>
    <col min="15368" max="15368" width="10.81640625" style="8" customWidth="1"/>
    <col min="15369" max="15369" width="11.54296875" style="8" customWidth="1"/>
    <col min="15370" max="15370" width="1.81640625" style="8" customWidth="1"/>
    <col min="15371" max="15371" width="10.453125" style="8" customWidth="1"/>
    <col min="15372" max="15372" width="1.54296875" style="8" customWidth="1"/>
    <col min="15373" max="15373" width="6.81640625" style="8" customWidth="1"/>
    <col min="15374" max="15374" width="12.81640625" style="8" customWidth="1"/>
    <col min="15375" max="15617" width="8.81640625" style="8"/>
    <col min="15618" max="15618" width="2.453125" style="8" customWidth="1"/>
    <col min="15619" max="15619" width="3" style="8" customWidth="1"/>
    <col min="15620" max="15620" width="12.81640625" style="8" customWidth="1"/>
    <col min="15621" max="15623" width="8.81640625" style="8"/>
    <col min="15624" max="15624" width="10.81640625" style="8" customWidth="1"/>
    <col min="15625" max="15625" width="11.54296875" style="8" customWidth="1"/>
    <col min="15626" max="15626" width="1.81640625" style="8" customWidth="1"/>
    <col min="15627" max="15627" width="10.453125" style="8" customWidth="1"/>
    <col min="15628" max="15628" width="1.54296875" style="8" customWidth="1"/>
    <col min="15629" max="15629" width="6.81640625" style="8" customWidth="1"/>
    <col min="15630" max="15630" width="12.81640625" style="8" customWidth="1"/>
    <col min="15631" max="15873" width="8.81640625" style="8"/>
    <col min="15874" max="15874" width="2.453125" style="8" customWidth="1"/>
    <col min="15875" max="15875" width="3" style="8" customWidth="1"/>
    <col min="15876" max="15876" width="12.81640625" style="8" customWidth="1"/>
    <col min="15877" max="15879" width="8.81640625" style="8"/>
    <col min="15880" max="15880" width="10.81640625" style="8" customWidth="1"/>
    <col min="15881" max="15881" width="11.54296875" style="8" customWidth="1"/>
    <col min="15882" max="15882" width="1.81640625" style="8" customWidth="1"/>
    <col min="15883" max="15883" width="10.453125" style="8" customWidth="1"/>
    <col min="15884" max="15884" width="1.54296875" style="8" customWidth="1"/>
    <col min="15885" max="15885" width="6.81640625" style="8" customWidth="1"/>
    <col min="15886" max="15886" width="12.81640625" style="8" customWidth="1"/>
    <col min="15887" max="16129" width="8.81640625" style="8"/>
    <col min="16130" max="16130" width="2.453125" style="8" customWidth="1"/>
    <col min="16131" max="16131" width="3" style="8" customWidth="1"/>
    <col min="16132" max="16132" width="12.81640625" style="8" customWidth="1"/>
    <col min="16133" max="16135" width="8.81640625" style="8"/>
    <col min="16136" max="16136" width="10.81640625" style="8" customWidth="1"/>
    <col min="16137" max="16137" width="11.54296875" style="8" customWidth="1"/>
    <col min="16138" max="16138" width="1.81640625" style="8" customWidth="1"/>
    <col min="16139" max="16139" width="10.453125" style="8" customWidth="1"/>
    <col min="16140" max="16140" width="1.54296875" style="8" customWidth="1"/>
    <col min="16141" max="16141" width="6.81640625" style="8" customWidth="1"/>
    <col min="16142" max="16142" width="12.81640625" style="8" customWidth="1"/>
    <col min="16143" max="16384" width="8.81640625" style="8"/>
  </cols>
  <sheetData>
    <row r="1" spans="2:14" ht="15" thickBot="1" x14ac:dyDescent="0.4"/>
    <row r="2" spans="2:14" ht="15.5" x14ac:dyDescent="0.35">
      <c r="B2" s="592" t="s">
        <v>15</v>
      </c>
      <c r="C2" s="593"/>
      <c r="D2" s="593"/>
      <c r="E2" s="593"/>
      <c r="F2" s="593"/>
      <c r="G2" s="593"/>
      <c r="H2" s="593"/>
      <c r="I2" s="593"/>
      <c r="J2" s="593"/>
      <c r="K2" s="593"/>
      <c r="L2" s="593"/>
      <c r="M2" s="593"/>
      <c r="N2" s="594"/>
    </row>
    <row r="3" spans="2:14" ht="16" thickBot="1" x14ac:dyDescent="0.4">
      <c r="B3" s="483" t="str">
        <f>"Due "&amp;TEXT('Cover Sheet'!I49,"mmmm d, yyyy")</f>
        <v>Due May 1, 2024</v>
      </c>
      <c r="C3" s="484"/>
      <c r="D3" s="484"/>
      <c r="E3" s="484"/>
      <c r="F3" s="484"/>
      <c r="G3" s="484"/>
      <c r="H3" s="484"/>
      <c r="I3" s="484"/>
      <c r="J3" s="484"/>
      <c r="K3" s="484"/>
      <c r="L3" s="484"/>
      <c r="M3" s="484"/>
      <c r="N3" s="485"/>
    </row>
    <row r="4" spans="2:14" s="46" customFormat="1" ht="53.5" customHeight="1" x14ac:dyDescent="0.35">
      <c r="B4" s="52"/>
      <c r="C4" s="595" t="s">
        <v>324</v>
      </c>
      <c r="D4" s="595"/>
      <c r="E4" s="595"/>
      <c r="F4" s="595"/>
      <c r="G4" s="595"/>
      <c r="H4" s="595"/>
      <c r="I4" s="595"/>
      <c r="J4" s="595"/>
      <c r="K4" s="595"/>
      <c r="L4" s="595"/>
      <c r="M4" s="595"/>
      <c r="N4" s="595"/>
    </row>
    <row r="5" spans="2:14" x14ac:dyDescent="0.35">
      <c r="B5" s="53"/>
      <c r="C5" s="53"/>
      <c r="D5" s="53"/>
      <c r="E5" s="53"/>
      <c r="F5" s="53"/>
      <c r="G5" s="53"/>
      <c r="H5" s="53"/>
      <c r="I5" s="53"/>
      <c r="J5" s="53"/>
      <c r="K5" s="53"/>
      <c r="L5" s="53"/>
      <c r="M5" s="53"/>
      <c r="N5" s="53"/>
    </row>
    <row r="6" spans="2:14" x14ac:dyDescent="0.35">
      <c r="B6" s="15"/>
      <c r="C6" s="15"/>
      <c r="D6" s="10" t="s">
        <v>175</v>
      </c>
      <c r="E6" s="15"/>
      <c r="F6" s="15"/>
      <c r="G6" s="15"/>
      <c r="H6" s="15"/>
      <c r="I6" s="15"/>
      <c r="J6" s="15"/>
      <c r="K6" s="15"/>
      <c r="L6" s="15"/>
      <c r="M6" s="596" t="s">
        <v>16</v>
      </c>
      <c r="N6" s="596"/>
    </row>
    <row r="7" spans="2:14" ht="2.25" customHeight="1" x14ac:dyDescent="0.35">
      <c r="B7" s="15"/>
      <c r="C7" s="15"/>
      <c r="D7" s="10"/>
      <c r="E7" s="15"/>
      <c r="F7" s="15"/>
      <c r="G7" s="15"/>
      <c r="H7" s="15"/>
      <c r="I7" s="15"/>
      <c r="J7" s="15"/>
      <c r="K7" s="15"/>
      <c r="L7" s="15"/>
      <c r="M7" s="7"/>
      <c r="N7" s="7"/>
    </row>
    <row r="8" spans="2:14" ht="30" customHeight="1" x14ac:dyDescent="0.35">
      <c r="B8" s="15"/>
      <c r="C8" s="15"/>
      <c r="D8" s="597" t="str">
        <f>IF('Cover Sheet'!C11&lt;&gt;"",IF('Cover Sheet'!G11&lt;&gt;"",'Cover Sheet'!C11&amp;" dba: "&amp;'Cover Sheet'!G11,'Cover Sheet'!C11),"")</f>
        <v/>
      </c>
      <c r="E8" s="597"/>
      <c r="F8" s="597"/>
      <c r="G8" s="597"/>
      <c r="H8" s="597"/>
      <c r="I8" s="597"/>
      <c r="J8" s="597"/>
      <c r="K8" s="597"/>
      <c r="L8" s="7"/>
      <c r="M8" s="506">
        <f>'Cover Sheet'!B3</f>
        <v>2023</v>
      </c>
      <c r="N8" s="506"/>
    </row>
    <row r="9" spans="2:14" ht="6.65" customHeight="1" x14ac:dyDescent="0.35">
      <c r="B9" s="15"/>
      <c r="C9" s="15"/>
      <c r="D9" s="15"/>
      <c r="E9" s="15"/>
      <c r="F9" s="15"/>
      <c r="G9" s="15"/>
      <c r="H9" s="15"/>
      <c r="I9" s="15"/>
      <c r="J9" s="15"/>
      <c r="K9" s="15"/>
      <c r="L9" s="15"/>
      <c r="M9" s="15"/>
      <c r="N9" s="16"/>
    </row>
    <row r="10" spans="2:14" ht="49.4" customHeight="1" x14ac:dyDescent="0.35">
      <c r="B10" s="585" t="s">
        <v>267</v>
      </c>
      <c r="C10" s="585"/>
      <c r="D10" s="585"/>
      <c r="E10" s="585"/>
      <c r="F10" s="585"/>
      <c r="G10" s="585"/>
      <c r="H10" s="585"/>
      <c r="I10" s="585"/>
      <c r="J10" s="585"/>
      <c r="K10" s="585"/>
      <c r="L10" s="585"/>
      <c r="M10" s="585"/>
      <c r="N10" s="585"/>
    </row>
    <row r="11" spans="2:14" ht="59.15" customHeight="1" x14ac:dyDescent="0.35">
      <c r="B11" s="586" t="s">
        <v>282</v>
      </c>
      <c r="C11" s="585"/>
      <c r="D11" s="585"/>
      <c r="E11" s="585"/>
      <c r="F11" s="585"/>
      <c r="G11" s="585"/>
      <c r="H11" s="585"/>
      <c r="I11" s="585"/>
      <c r="J11" s="585"/>
      <c r="K11" s="585"/>
      <c r="L11" s="585"/>
      <c r="M11" s="585"/>
      <c r="N11" s="585"/>
    </row>
    <row r="12" spans="2:14" x14ac:dyDescent="0.35">
      <c r="B12" s="581" t="s">
        <v>21</v>
      </c>
      <c r="C12" s="582"/>
      <c r="D12" s="582"/>
      <c r="E12" s="582"/>
      <c r="F12" s="582"/>
      <c r="G12" s="582"/>
      <c r="H12" s="582"/>
      <c r="I12" s="582"/>
      <c r="J12" s="582"/>
      <c r="K12" s="582"/>
      <c r="L12" s="582"/>
      <c r="M12" s="587"/>
      <c r="N12" s="588"/>
    </row>
    <row r="13" spans="2:14" ht="17.25" customHeight="1" x14ac:dyDescent="0.35">
      <c r="B13" s="54">
        <v>1</v>
      </c>
      <c r="C13" s="589" t="s">
        <v>177</v>
      </c>
      <c r="D13" s="589"/>
      <c r="E13" s="589"/>
      <c r="F13" s="589"/>
      <c r="G13" s="589"/>
      <c r="H13" s="589"/>
      <c r="I13" s="589"/>
      <c r="J13" s="10"/>
      <c r="K13" s="10"/>
      <c r="L13" s="10"/>
      <c r="M13" s="590"/>
      <c r="N13" s="591"/>
    </row>
    <row r="14" spans="2:14" ht="17.25" customHeight="1" thickBot="1" x14ac:dyDescent="0.4">
      <c r="B14" s="55">
        <v>2</v>
      </c>
      <c r="C14" s="56" t="s">
        <v>271</v>
      </c>
      <c r="D14" s="56"/>
      <c r="E14" s="56"/>
      <c r="F14" s="56"/>
      <c r="G14" s="56"/>
      <c r="H14" s="56"/>
      <c r="I14" s="56"/>
      <c r="J14" s="9"/>
      <c r="K14" s="9"/>
      <c r="L14" s="9"/>
      <c r="M14" s="57"/>
      <c r="N14" s="19"/>
    </row>
    <row r="15" spans="2:14" ht="17.25" customHeight="1" thickBot="1" x14ac:dyDescent="0.4">
      <c r="B15" s="54">
        <v>3</v>
      </c>
      <c r="C15" s="22" t="s">
        <v>178</v>
      </c>
      <c r="D15" s="22"/>
      <c r="E15" s="22"/>
      <c r="F15" s="22"/>
      <c r="G15" s="22"/>
      <c r="H15" s="22"/>
      <c r="I15" s="22"/>
      <c r="J15" s="10"/>
      <c r="K15" s="10"/>
      <c r="L15" s="10"/>
      <c r="M15" s="58" t="str">
        <f>IF(M14&lt;&gt;"",M14-#REF!,"")</f>
        <v/>
      </c>
      <c r="N15" s="59" t="str">
        <f>IF(M13&lt;&gt;"",M13-N14,"")</f>
        <v/>
      </c>
    </row>
    <row r="16" spans="2:14" ht="17.25" customHeight="1" x14ac:dyDescent="0.35">
      <c r="B16" s="55" t="s">
        <v>17</v>
      </c>
      <c r="C16" s="56" t="s">
        <v>330</v>
      </c>
      <c r="D16" s="56"/>
      <c r="E16" s="56"/>
      <c r="F16" s="56"/>
      <c r="G16" s="56"/>
      <c r="H16" s="56"/>
      <c r="I16" s="56"/>
      <c r="J16" s="573" t="str">
        <f>IF(N15&lt;&gt;"",IF(N15&lt;20000,0,IF(N15&lt;=50000,N15,50000)),"")</f>
        <v/>
      </c>
      <c r="K16" s="574"/>
      <c r="L16" s="60" t="s">
        <v>22</v>
      </c>
      <c r="M16" s="9">
        <v>1E-3</v>
      </c>
      <c r="N16" s="61" t="str">
        <f>IF(J16&lt;&gt;"",J16*M16,"")</f>
        <v/>
      </c>
    </row>
    <row r="17" spans="2:14" ht="17.25" customHeight="1" x14ac:dyDescent="0.35">
      <c r="B17" s="62" t="s">
        <v>18</v>
      </c>
      <c r="C17" s="63" t="s">
        <v>339</v>
      </c>
      <c r="D17" s="63"/>
      <c r="E17" s="63"/>
      <c r="F17" s="63"/>
      <c r="G17" s="63"/>
      <c r="H17" s="63"/>
      <c r="I17" s="63"/>
      <c r="J17" s="575" t="str">
        <f>IF(N15&lt;&gt;"",IF(N15&gt;50000,N15-J16, 0),"")</f>
        <v/>
      </c>
      <c r="K17" s="576"/>
      <c r="L17" s="64" t="s">
        <v>22</v>
      </c>
      <c r="M17" s="10">
        <v>4.0000000000000001E-3</v>
      </c>
      <c r="N17" s="65" t="str">
        <f>IF(J17&lt;&gt;"",J17*M17,"")</f>
        <v/>
      </c>
    </row>
    <row r="18" spans="2:14" ht="3" customHeight="1" x14ac:dyDescent="0.35">
      <c r="B18" s="62"/>
      <c r="C18" s="63"/>
      <c r="D18" s="63"/>
      <c r="E18" s="63"/>
      <c r="F18" s="63"/>
      <c r="G18" s="63"/>
      <c r="H18" s="63"/>
      <c r="I18" s="63"/>
      <c r="J18" s="206"/>
      <c r="K18" s="206"/>
      <c r="L18" s="64"/>
      <c r="M18" s="10"/>
      <c r="N18" s="207"/>
    </row>
    <row r="19" spans="2:14" ht="31" customHeight="1" x14ac:dyDescent="0.35">
      <c r="B19" s="577" t="s">
        <v>331</v>
      </c>
      <c r="C19" s="578"/>
      <c r="D19" s="578"/>
      <c r="E19" s="578"/>
      <c r="F19" s="578"/>
      <c r="G19" s="578"/>
      <c r="H19" s="578"/>
      <c r="I19" s="578"/>
      <c r="J19" s="578"/>
      <c r="K19" s="578"/>
      <c r="L19" s="578"/>
      <c r="M19" s="578"/>
      <c r="N19" s="579"/>
    </row>
    <row r="20" spans="2:14" ht="17.25" customHeight="1" thickBot="1" x14ac:dyDescent="0.4">
      <c r="B20" s="55">
        <v>5</v>
      </c>
      <c r="C20" s="50" t="s">
        <v>268</v>
      </c>
      <c r="D20" s="50"/>
      <c r="E20" s="50"/>
      <c r="F20" s="50"/>
      <c r="G20" s="50"/>
      <c r="H20" s="50"/>
      <c r="I20" s="50"/>
      <c r="J20" s="9"/>
      <c r="K20" s="66"/>
      <c r="L20" s="60"/>
      <c r="M20" s="67"/>
      <c r="N20" s="68" t="str">
        <f>IF(N15&lt;&gt;"",N17+N16,"")</f>
        <v/>
      </c>
    </row>
    <row r="21" spans="2:14" ht="5.5" customHeight="1" x14ac:dyDescent="0.35">
      <c r="B21" s="12"/>
      <c r="C21" s="48"/>
      <c r="D21" s="48"/>
      <c r="E21" s="48"/>
      <c r="F21" s="48"/>
      <c r="G21" s="48"/>
      <c r="H21" s="48"/>
      <c r="I21" s="48"/>
      <c r="J21" s="10"/>
      <c r="K21" s="69"/>
      <c r="N21" s="8"/>
    </row>
    <row r="22" spans="2:14" ht="16.5" customHeight="1" x14ac:dyDescent="0.35">
      <c r="B22" s="7"/>
      <c r="C22" s="12"/>
      <c r="D22" s="10"/>
      <c r="E22" s="10"/>
      <c r="F22" s="10"/>
      <c r="G22" s="10"/>
      <c r="H22" s="10"/>
      <c r="I22" s="10"/>
      <c r="J22" s="10"/>
      <c r="K22" s="580" t="s">
        <v>23</v>
      </c>
      <c r="L22" s="580"/>
      <c r="M22" s="580"/>
      <c r="N22" s="21" t="s">
        <v>157</v>
      </c>
    </row>
    <row r="23" spans="2:14" ht="8.5" customHeight="1" x14ac:dyDescent="0.35">
      <c r="B23" s="7"/>
      <c r="C23" s="12"/>
      <c r="D23" s="10"/>
      <c r="E23" s="10"/>
      <c r="F23" s="10"/>
      <c r="G23" s="10"/>
      <c r="H23" s="10"/>
      <c r="I23" s="10"/>
      <c r="J23" s="10"/>
      <c r="N23" s="8"/>
    </row>
    <row r="24" spans="2:14" x14ac:dyDescent="0.35">
      <c r="B24" s="581" t="s">
        <v>261</v>
      </c>
      <c r="C24" s="582"/>
      <c r="D24" s="582"/>
      <c r="E24" s="582"/>
      <c r="F24" s="582"/>
      <c r="G24" s="582"/>
      <c r="H24" s="582"/>
      <c r="I24" s="582"/>
      <c r="J24" s="582"/>
      <c r="K24" s="582"/>
      <c r="L24" s="582"/>
      <c r="M24" s="582"/>
      <c r="N24" s="583"/>
    </row>
    <row r="25" spans="2:14" ht="16.5" customHeight="1" x14ac:dyDescent="0.35">
      <c r="B25" s="54">
        <v>6</v>
      </c>
      <c r="C25" s="584" t="s">
        <v>262</v>
      </c>
      <c r="D25" s="584"/>
      <c r="E25" s="584"/>
      <c r="F25" s="584"/>
      <c r="G25" s="70" t="str">
        <f>TEXT('Cover Sheet'!I49,"mmmm d")</f>
        <v>May 1</v>
      </c>
      <c r="H25" s="22"/>
      <c r="I25" s="10"/>
      <c r="J25" s="10"/>
      <c r="K25" s="10"/>
      <c r="L25" s="10"/>
      <c r="M25" s="10"/>
      <c r="N25" s="13"/>
    </row>
    <row r="26" spans="2:14" ht="16.5" customHeight="1" x14ac:dyDescent="0.35">
      <c r="B26" s="11" t="s">
        <v>247</v>
      </c>
      <c r="C26" s="50" t="s">
        <v>272</v>
      </c>
      <c r="D26" s="51"/>
      <c r="E26" s="51"/>
      <c r="F26" s="51"/>
      <c r="G26" s="51"/>
      <c r="H26" s="51"/>
      <c r="I26" s="51"/>
      <c r="J26" s="9"/>
      <c r="K26" s="71"/>
      <c r="L26" s="9" t="s">
        <v>22</v>
      </c>
      <c r="M26" s="9">
        <v>0.02</v>
      </c>
      <c r="N26" s="72" t="str">
        <f>IF(K26&lt;&gt;"",K26*M26,"")</f>
        <v/>
      </c>
    </row>
    <row r="27" spans="2:14" ht="16.5" customHeight="1" x14ac:dyDescent="0.35">
      <c r="B27" s="12">
        <v>7</v>
      </c>
      <c r="C27" s="10" t="s">
        <v>202</v>
      </c>
      <c r="D27" s="10"/>
      <c r="E27" s="10"/>
      <c r="F27" s="10"/>
      <c r="G27" s="10"/>
      <c r="H27" s="10"/>
      <c r="I27" s="10"/>
      <c r="J27" s="10"/>
      <c r="K27" s="10"/>
      <c r="L27" s="10"/>
      <c r="M27" s="10"/>
      <c r="N27" s="13"/>
    </row>
    <row r="28" spans="2:14" ht="16.5" customHeight="1" thickBot="1" x14ac:dyDescent="0.4">
      <c r="B28" s="11" t="s">
        <v>248</v>
      </c>
      <c r="C28" s="56" t="s">
        <v>370</v>
      </c>
      <c r="D28" s="9"/>
      <c r="E28" s="9"/>
      <c r="F28" s="9"/>
      <c r="G28" s="9"/>
      <c r="H28" s="208"/>
      <c r="I28" s="73"/>
      <c r="J28" s="9" t="s">
        <v>22</v>
      </c>
      <c r="K28" s="71"/>
      <c r="L28" s="9" t="s">
        <v>22</v>
      </c>
      <c r="M28" s="9">
        <v>0.01</v>
      </c>
      <c r="N28" s="74" t="str">
        <f>IF(I28&lt;&gt;"",I28*K28*M28,"")</f>
        <v/>
      </c>
    </row>
    <row r="29" spans="2:14" ht="16.5" customHeight="1" thickBot="1" x14ac:dyDescent="0.4">
      <c r="B29" s="12">
        <v>8</v>
      </c>
      <c r="C29" s="22" t="s">
        <v>269</v>
      </c>
      <c r="D29" s="10"/>
      <c r="E29" s="10"/>
      <c r="F29" s="10"/>
      <c r="G29" s="10"/>
      <c r="H29" s="10"/>
      <c r="I29" s="10"/>
      <c r="J29" s="10"/>
      <c r="K29" s="10"/>
      <c r="L29" s="10"/>
      <c r="M29" s="10"/>
      <c r="N29" s="59" t="str">
        <f>IF(N26&lt;&gt;"",SUM(N26,N28),"")</f>
        <v/>
      </c>
    </row>
    <row r="30" spans="2:14" ht="16.5" customHeight="1" x14ac:dyDescent="0.35">
      <c r="B30" s="11"/>
      <c r="C30" s="11"/>
      <c r="D30" s="9"/>
      <c r="E30" s="9"/>
      <c r="F30" s="9"/>
      <c r="G30" s="9"/>
      <c r="H30" s="9"/>
      <c r="I30" s="9"/>
      <c r="J30" s="9"/>
      <c r="K30" s="9"/>
      <c r="L30" s="9"/>
      <c r="M30" s="9"/>
      <c r="N30" s="14"/>
    </row>
    <row r="31" spans="2:14" ht="16.5" customHeight="1" thickBot="1" x14ac:dyDescent="0.4">
      <c r="B31" s="12">
        <v>9</v>
      </c>
      <c r="C31" s="22" t="s">
        <v>270</v>
      </c>
      <c r="D31" s="10"/>
      <c r="E31" s="10"/>
      <c r="F31" s="10"/>
      <c r="G31" s="10"/>
      <c r="H31" s="10"/>
      <c r="I31" s="10"/>
      <c r="J31" s="10"/>
      <c r="K31" s="10"/>
      <c r="L31" s="10"/>
      <c r="M31" s="10"/>
      <c r="N31" s="75" t="str">
        <f>IF(N20="","",SUM(N20,N29))</f>
        <v/>
      </c>
    </row>
    <row r="32" spans="2:14" ht="6.65" customHeight="1" x14ac:dyDescent="0.35">
      <c r="B32" s="12"/>
      <c r="C32" s="49"/>
      <c r="D32" s="49"/>
      <c r="E32" s="49"/>
      <c r="F32" s="49"/>
      <c r="G32" s="49"/>
      <c r="H32" s="49"/>
      <c r="I32" s="10"/>
      <c r="J32" s="10"/>
      <c r="K32" s="10"/>
      <c r="L32" s="10"/>
      <c r="M32" s="10"/>
      <c r="N32" s="13"/>
    </row>
    <row r="33" spans="2:14" ht="16.5" customHeight="1" x14ac:dyDescent="0.35">
      <c r="B33" s="7"/>
      <c r="C33" s="12"/>
      <c r="D33" s="10"/>
      <c r="E33" s="10"/>
      <c r="F33" s="10"/>
      <c r="G33" s="10"/>
      <c r="H33" s="10"/>
      <c r="I33" s="10"/>
      <c r="J33" s="10"/>
      <c r="K33" s="580" t="s">
        <v>23</v>
      </c>
      <c r="L33" s="580"/>
      <c r="M33" s="580"/>
      <c r="N33" s="21" t="s">
        <v>239</v>
      </c>
    </row>
    <row r="34" spans="2:14" ht="8.5" customHeight="1" x14ac:dyDescent="0.35">
      <c r="B34" s="15"/>
      <c r="C34" s="15"/>
      <c r="D34" s="15"/>
      <c r="E34" s="15"/>
      <c r="F34" s="15"/>
      <c r="G34" s="15"/>
      <c r="H34" s="15"/>
      <c r="I34" s="15"/>
      <c r="J34" s="15"/>
      <c r="K34" s="15"/>
      <c r="L34" s="15"/>
      <c r="M34" s="15"/>
      <c r="N34" s="16"/>
    </row>
    <row r="35" spans="2:14" customFormat="1" ht="15" thickBot="1" x14ac:dyDescent="0.4">
      <c r="B35" s="1"/>
      <c r="C35" s="1"/>
      <c r="D35" s="1"/>
      <c r="E35" s="1"/>
      <c r="F35" s="1"/>
      <c r="G35" s="1"/>
      <c r="H35" s="1"/>
      <c r="I35" s="1"/>
      <c r="J35" s="1"/>
      <c r="K35" s="1"/>
      <c r="L35" s="1"/>
      <c r="M35" s="1"/>
      <c r="N35" s="76"/>
    </row>
    <row r="36" spans="2:14" customFormat="1" ht="15" thickBot="1" x14ac:dyDescent="0.4">
      <c r="B36" s="570" t="s">
        <v>236</v>
      </c>
      <c r="C36" s="571"/>
      <c r="D36" s="571"/>
      <c r="E36" s="571"/>
      <c r="F36" s="571"/>
      <c r="G36" s="571"/>
      <c r="H36" s="571"/>
      <c r="I36" s="571"/>
      <c r="J36" s="571"/>
      <c r="K36" s="571"/>
      <c r="L36" s="571"/>
      <c r="M36" s="571"/>
      <c r="N36" s="572"/>
    </row>
    <row r="37" spans="2:14" customFormat="1" ht="7.5" customHeight="1" x14ac:dyDescent="0.35">
      <c r="B37" s="77"/>
      <c r="C37" s="78"/>
      <c r="D37" s="78"/>
      <c r="E37" s="78"/>
      <c r="F37" s="78"/>
      <c r="G37" s="78"/>
      <c r="H37" s="78"/>
      <c r="I37" s="78"/>
      <c r="J37" s="78"/>
      <c r="K37" s="78"/>
      <c r="L37" s="78"/>
      <c r="M37" s="78"/>
      <c r="N37" s="79"/>
    </row>
    <row r="38" spans="2:14" customFormat="1" ht="16.5" customHeight="1" x14ac:dyDescent="0.35">
      <c r="B38" s="80"/>
      <c r="C38" s="81"/>
      <c r="D38" s="82" t="s">
        <v>237</v>
      </c>
      <c r="E38" s="563"/>
      <c r="F38" s="563"/>
      <c r="G38" s="81"/>
      <c r="H38" s="564" t="s">
        <v>157</v>
      </c>
      <c r="I38" s="564"/>
      <c r="J38" s="81"/>
      <c r="K38" s="565"/>
      <c r="L38" s="565"/>
      <c r="M38" s="565"/>
      <c r="N38" s="83"/>
    </row>
    <row r="39" spans="2:14" customFormat="1" ht="16.5" customHeight="1" x14ac:dyDescent="0.35">
      <c r="B39" s="80"/>
      <c r="C39" s="81"/>
      <c r="D39" s="84" t="s">
        <v>238</v>
      </c>
      <c r="E39" s="566" t="str">
        <f>"AR"&amp;M8</f>
        <v>AR2023</v>
      </c>
      <c r="F39" s="566"/>
      <c r="G39" s="81"/>
      <c r="H39" s="564" t="s">
        <v>239</v>
      </c>
      <c r="I39" s="564"/>
      <c r="J39" s="81"/>
      <c r="K39" s="567"/>
      <c r="L39" s="567"/>
      <c r="M39" s="567"/>
      <c r="N39" s="83"/>
    </row>
    <row r="40" spans="2:14" customFormat="1" ht="16.5" customHeight="1" x14ac:dyDescent="0.35">
      <c r="B40" s="80"/>
      <c r="C40" s="81"/>
      <c r="D40" s="84" t="s">
        <v>240</v>
      </c>
      <c r="E40" s="568"/>
      <c r="F40" s="568"/>
      <c r="G40" s="81"/>
      <c r="H40" s="564" t="s">
        <v>241</v>
      </c>
      <c r="I40" s="564"/>
      <c r="J40" s="81"/>
      <c r="K40" s="567"/>
      <c r="L40" s="567"/>
      <c r="M40" s="567"/>
      <c r="N40" s="83"/>
    </row>
    <row r="41" spans="2:14" s="20" customFormat="1" ht="16.5" customHeight="1" x14ac:dyDescent="0.35">
      <c r="B41" s="80"/>
      <c r="C41" s="81"/>
      <c r="D41" s="84"/>
      <c r="E41" s="85"/>
      <c r="F41" s="85"/>
      <c r="G41" s="81"/>
      <c r="H41" s="564" t="s">
        <v>242</v>
      </c>
      <c r="I41" s="564"/>
      <c r="J41" s="81" t="s">
        <v>243</v>
      </c>
      <c r="K41" s="569"/>
      <c r="L41" s="569"/>
      <c r="M41" s="569"/>
      <c r="N41" s="83" t="s">
        <v>244</v>
      </c>
    </row>
    <row r="42" spans="2:14" customFormat="1" ht="16.5" customHeight="1" thickBot="1" x14ac:dyDescent="0.4">
      <c r="B42" s="80"/>
      <c r="C42" s="81"/>
      <c r="D42" s="81"/>
      <c r="E42" s="81"/>
      <c r="F42" s="81"/>
      <c r="G42" s="81"/>
      <c r="H42" s="561" t="s">
        <v>245</v>
      </c>
      <c r="I42" s="561"/>
      <c r="J42" s="81"/>
      <c r="K42" s="562"/>
      <c r="L42" s="562"/>
      <c r="M42" s="562"/>
      <c r="N42" s="86"/>
    </row>
    <row r="43" spans="2:14" customFormat="1" ht="7.5" customHeight="1" thickTop="1" thickBot="1" x14ac:dyDescent="0.4">
      <c r="B43" s="87"/>
      <c r="C43" s="88"/>
      <c r="D43" s="88"/>
      <c r="E43" s="88"/>
      <c r="F43" s="88"/>
      <c r="G43" s="88"/>
      <c r="H43" s="88"/>
      <c r="I43" s="88"/>
      <c r="J43" s="88"/>
      <c r="K43" s="88"/>
      <c r="L43" s="88"/>
      <c r="M43" s="88"/>
      <c r="N43" s="89"/>
    </row>
    <row r="44" spans="2:14" x14ac:dyDescent="0.35">
      <c r="B44" s="17"/>
      <c r="C44" s="17"/>
      <c r="D44" s="17"/>
      <c r="E44" s="17"/>
      <c r="F44" s="17"/>
      <c r="G44" s="17"/>
      <c r="H44" s="17"/>
      <c r="I44" s="17"/>
      <c r="J44" s="17"/>
      <c r="K44" s="17"/>
      <c r="L44" s="17"/>
      <c r="M44" s="17"/>
      <c r="N44" s="17"/>
    </row>
  </sheetData>
  <sheetProtection algorithmName="SHA-512" hashValue="jjIpP29mx1Mei/6qLSsxflIWQLiXXE2YmtNseoOfHmIa1aTnyEKAiZsYarfnJoKgt/AHs7Ne0boih0L9ZFiJIg==" saltValue="LEmCPXCCJKPThjH1CR39ww==" spinCount="100000" sheet="1" objects="1" scenarios="1" formatCells="0" formatColumns="0" formatRows="0" selectLockedCells="1"/>
  <mergeCells count="32">
    <mergeCell ref="B2:N2"/>
    <mergeCell ref="B3:N3"/>
    <mergeCell ref="C4:N4"/>
    <mergeCell ref="M6:N6"/>
    <mergeCell ref="D8:K8"/>
    <mergeCell ref="M8:N8"/>
    <mergeCell ref="B10:N10"/>
    <mergeCell ref="B11:N11"/>
    <mergeCell ref="B12:N12"/>
    <mergeCell ref="C13:I13"/>
    <mergeCell ref="M13:N13"/>
    <mergeCell ref="B36:N36"/>
    <mergeCell ref="J16:K16"/>
    <mergeCell ref="J17:K17"/>
    <mergeCell ref="B19:N19"/>
    <mergeCell ref="K22:M22"/>
    <mergeCell ref="B24:N24"/>
    <mergeCell ref="C25:F25"/>
    <mergeCell ref="K33:M33"/>
    <mergeCell ref="H42:I42"/>
    <mergeCell ref="K42:M42"/>
    <mergeCell ref="E38:F38"/>
    <mergeCell ref="H38:I38"/>
    <mergeCell ref="K38:M38"/>
    <mergeCell ref="E39:F39"/>
    <mergeCell ref="H39:I39"/>
    <mergeCell ref="K39:M39"/>
    <mergeCell ref="E40:F40"/>
    <mergeCell ref="H40:I40"/>
    <mergeCell ref="K40:M40"/>
    <mergeCell ref="H41:I41"/>
    <mergeCell ref="K41:M41"/>
  </mergeCells>
  <dataValidations count="2">
    <dataValidation allowBlank="1" showInputMessage="1" showErrorMessage="1" promptTitle="Input Line 5" prompt="Input results of Line 5." sqref="K26 K28" xr:uid="{9AB420D9-F3C8-4539-A828-A7407AC96ECE}"/>
    <dataValidation allowBlank="1" showInputMessage="1" showErrorMessage="1" promptTitle="Months" prompt="Input Number of Months since May 31. For example, filing in October would be 5 months." sqref="I28" xr:uid="{36155A73-5E2F-4DF7-9CA2-B161B4E28CFE}"/>
  </dataValidations>
  <printOptions horizontalCentered="1"/>
  <pageMargins left="0.25" right="0.25" top="0.75" bottom="0.75" header="0.3" footer="0.3"/>
  <pageSetup scale="87"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4923AE-BC2E-4944-854E-35A52D0C6F49}">
  <sheetPr>
    <tabColor theme="9"/>
  </sheetPr>
  <dimension ref="B1:CV47"/>
  <sheetViews>
    <sheetView showGridLines="0" zoomScaleNormal="100" zoomScaleSheetLayoutView="70" workbookViewId="0">
      <selection activeCell="D4" sqref="D4:E4"/>
    </sheetView>
  </sheetViews>
  <sheetFormatPr defaultColWidth="2.54296875" defaultRowHeight="14.25" customHeight="1" x14ac:dyDescent="0.25"/>
  <cols>
    <col min="1" max="1" width="2.54296875" style="152"/>
    <col min="2" max="2" width="4.81640625" style="152" customWidth="1"/>
    <col min="3" max="3" width="30.54296875" style="151" customWidth="1"/>
    <col min="4" max="4" width="3.54296875" style="151" customWidth="1"/>
    <col min="5" max="5" width="2.54296875" style="151"/>
    <col min="6" max="6" width="1.81640625" style="151" customWidth="1"/>
    <col min="7" max="14" width="2.54296875" style="151"/>
    <col min="15" max="15" width="3.7265625" style="151" customWidth="1"/>
    <col min="16" max="16" width="2.54296875" style="151"/>
    <col min="17" max="17" width="5.453125" style="151" customWidth="1"/>
    <col min="18" max="18" width="12" style="151" customWidth="1"/>
    <col min="19" max="20" width="2.54296875" style="151"/>
    <col min="21" max="21" width="3.7265625" style="151" customWidth="1"/>
    <col min="22" max="22" width="2.54296875" style="151"/>
    <col min="23" max="23" width="1.81640625" style="151" customWidth="1"/>
    <col min="24" max="24" width="5" style="151" customWidth="1"/>
    <col min="25" max="25" width="2.54296875" style="151"/>
    <col min="26" max="26" width="3.26953125" style="151" customWidth="1"/>
    <col min="27" max="27" width="4.453125" style="151" customWidth="1"/>
    <col min="28" max="36" width="2.54296875" style="151"/>
    <col min="37" max="37" width="2.7265625" style="151" customWidth="1"/>
    <col min="38" max="16384" width="2.54296875" style="152"/>
  </cols>
  <sheetData>
    <row r="1" spans="2:100" ht="14.25" customHeight="1" thickBot="1" x14ac:dyDescent="0.3">
      <c r="B1" s="152" t="s">
        <v>352</v>
      </c>
    </row>
    <row r="2" spans="2:100" ht="16.149999999999999" customHeight="1" thickBot="1" x14ac:dyDescent="0.3">
      <c r="C2" s="599" t="s">
        <v>181</v>
      </c>
      <c r="D2" s="600"/>
      <c r="E2" s="600"/>
      <c r="F2" s="600"/>
      <c r="G2" s="600"/>
      <c r="H2" s="600"/>
      <c r="I2" s="600"/>
      <c r="J2" s="600"/>
      <c r="K2" s="600"/>
      <c r="L2" s="600"/>
      <c r="M2" s="600"/>
      <c r="N2" s="600"/>
      <c r="O2" s="600"/>
      <c r="P2" s="600"/>
      <c r="Q2" s="600"/>
      <c r="R2" s="600"/>
      <c r="S2" s="600"/>
      <c r="T2" s="600"/>
      <c r="U2" s="600"/>
      <c r="V2" s="600"/>
      <c r="W2" s="600"/>
      <c r="X2" s="601"/>
      <c r="Y2" s="153"/>
      <c r="Z2" s="153"/>
      <c r="AA2" s="153"/>
      <c r="AB2" s="153"/>
      <c r="AC2" s="153"/>
      <c r="AD2" s="153"/>
      <c r="AE2" s="153"/>
      <c r="AF2" s="153"/>
      <c r="AG2" s="153"/>
      <c r="AH2" s="153"/>
      <c r="AI2" s="153"/>
      <c r="AJ2" s="153"/>
      <c r="AK2" s="153"/>
    </row>
    <row r="3" spans="2:100" ht="6.75" customHeight="1" x14ac:dyDescent="0.25">
      <c r="C3" s="154"/>
      <c r="D3" s="154"/>
      <c r="E3" s="154"/>
      <c r="F3" s="154"/>
      <c r="G3" s="154"/>
      <c r="H3" s="154"/>
      <c r="I3" s="154"/>
      <c r="J3" s="154"/>
      <c r="K3" s="154"/>
      <c r="L3" s="154"/>
      <c r="M3" s="154"/>
      <c r="N3" s="154"/>
      <c r="O3" s="154"/>
      <c r="P3" s="154"/>
      <c r="Q3" s="154"/>
      <c r="R3" s="154"/>
      <c r="S3" s="154"/>
      <c r="T3" s="154"/>
      <c r="U3" s="154"/>
      <c r="V3" s="154"/>
      <c r="W3" s="154"/>
      <c r="X3" s="154"/>
      <c r="Y3" s="154"/>
      <c r="Z3" s="154"/>
      <c r="AA3" s="154"/>
      <c r="AB3" s="154"/>
      <c r="AC3" s="154"/>
      <c r="AD3" s="154"/>
      <c r="AE3" s="154"/>
      <c r="AF3" s="154"/>
      <c r="AG3" s="154"/>
      <c r="AH3" s="154"/>
      <c r="AI3" s="154"/>
      <c r="AJ3" s="154"/>
      <c r="AK3" s="154"/>
    </row>
    <row r="4" spans="2:100" ht="19.5" customHeight="1" x14ac:dyDescent="0.25">
      <c r="C4" s="155" t="s">
        <v>182</v>
      </c>
      <c r="D4" s="602"/>
      <c r="E4" s="602"/>
      <c r="F4" s="156"/>
      <c r="G4" s="156"/>
      <c r="H4" s="156"/>
      <c r="I4" s="156"/>
      <c r="J4" s="156"/>
      <c r="K4" s="156"/>
      <c r="L4" s="157"/>
      <c r="S4" s="156"/>
      <c r="T4" s="156"/>
      <c r="U4" s="156"/>
      <c r="V4" s="156"/>
      <c r="W4" s="156"/>
      <c r="X4" s="156"/>
      <c r="Y4" s="156"/>
      <c r="Z4" s="156"/>
      <c r="AA4" s="156"/>
      <c r="AB4" s="156"/>
      <c r="AC4" s="156"/>
      <c r="AD4" s="156"/>
      <c r="AE4" s="156"/>
      <c r="AF4" s="156"/>
      <c r="AG4" s="156"/>
      <c r="AH4" s="156"/>
      <c r="AI4" s="156"/>
      <c r="AJ4" s="156"/>
      <c r="AK4" s="156"/>
    </row>
    <row r="5" spans="2:100" ht="5.25" customHeight="1" x14ac:dyDescent="0.25">
      <c r="C5" s="156"/>
      <c r="D5" s="156"/>
      <c r="E5" s="156"/>
      <c r="F5" s="156"/>
      <c r="G5" s="156"/>
      <c r="H5" s="156"/>
      <c r="I5" s="156"/>
      <c r="J5" s="156"/>
      <c r="K5" s="156"/>
      <c r="L5" s="157"/>
      <c r="M5" s="155"/>
      <c r="N5" s="210"/>
      <c r="O5" s="210"/>
      <c r="S5" s="156"/>
      <c r="T5" s="156"/>
      <c r="U5" s="156"/>
      <c r="V5" s="156"/>
      <c r="W5" s="156"/>
      <c r="X5" s="156"/>
      <c r="Y5" s="156"/>
      <c r="Z5" s="156"/>
      <c r="AA5" s="156"/>
      <c r="AB5" s="156"/>
      <c r="AC5" s="156"/>
      <c r="AD5" s="156"/>
      <c r="AE5" s="156"/>
      <c r="AF5" s="156"/>
      <c r="AG5" s="156"/>
      <c r="AH5" s="156"/>
      <c r="AI5" s="156"/>
      <c r="AJ5" s="156"/>
      <c r="AK5" s="156"/>
    </row>
    <row r="6" spans="2:100" ht="19.5" customHeight="1" x14ac:dyDescent="0.25">
      <c r="C6" s="158" t="s">
        <v>183</v>
      </c>
      <c r="D6" s="603" t="str">
        <f>IF(D4="","",'Cover Sheet'!E39)</f>
        <v/>
      </c>
      <c r="E6" s="603"/>
      <c r="F6" s="603"/>
      <c r="G6" s="603"/>
      <c r="H6" s="603"/>
      <c r="I6" s="603"/>
      <c r="J6" s="603"/>
      <c r="K6" s="603"/>
      <c r="L6" s="603"/>
      <c r="M6" s="603"/>
      <c r="N6" s="603"/>
      <c r="O6" s="603"/>
      <c r="P6" s="603"/>
      <c r="Q6" s="603"/>
      <c r="R6" s="603"/>
      <c r="S6" s="603"/>
      <c r="T6" s="603"/>
      <c r="U6" s="603"/>
      <c r="V6" s="603"/>
      <c r="W6" s="603"/>
      <c r="X6" s="603"/>
      <c r="Y6" s="211"/>
      <c r="Z6" s="211"/>
      <c r="AA6" s="211"/>
    </row>
    <row r="7" spans="2:100" ht="19.5" customHeight="1" x14ac:dyDescent="0.25">
      <c r="C7" s="158" t="s">
        <v>20</v>
      </c>
      <c r="D7" s="603" t="str">
        <f>IF(D4="","",'Cover Sheet'!E40)</f>
        <v/>
      </c>
      <c r="E7" s="603"/>
      <c r="F7" s="603"/>
      <c r="G7" s="603"/>
      <c r="H7" s="603"/>
      <c r="I7" s="603"/>
      <c r="J7" s="603"/>
      <c r="K7" s="603"/>
      <c r="L7" s="603"/>
      <c r="M7" s="603"/>
      <c r="N7" s="603"/>
      <c r="O7" s="603"/>
      <c r="P7" s="603"/>
      <c r="Q7" s="603"/>
      <c r="R7" s="603"/>
      <c r="S7" s="603"/>
      <c r="T7" s="603"/>
      <c r="U7" s="603"/>
      <c r="V7" s="603"/>
      <c r="W7" s="603"/>
      <c r="X7" s="603"/>
      <c r="Y7" s="211"/>
      <c r="Z7" s="211"/>
      <c r="AA7" s="211"/>
      <c r="AL7" s="159"/>
      <c r="AM7" s="159"/>
    </row>
    <row r="8" spans="2:100" ht="19.5" customHeight="1" x14ac:dyDescent="0.25">
      <c r="C8" s="158" t="s">
        <v>184</v>
      </c>
      <c r="D8" s="603" t="s">
        <v>353</v>
      </c>
      <c r="E8" s="603"/>
      <c r="F8" s="603"/>
      <c r="G8" s="603"/>
      <c r="H8" s="603"/>
      <c r="I8" s="603"/>
      <c r="J8" s="603"/>
      <c r="K8" s="603"/>
      <c r="L8" s="603"/>
      <c r="M8" s="603"/>
      <c r="N8" s="603"/>
      <c r="O8" s="603"/>
      <c r="P8" s="603"/>
      <c r="Q8" s="603"/>
      <c r="R8" s="603"/>
      <c r="S8" s="603"/>
      <c r="T8" s="603"/>
      <c r="U8" s="603"/>
      <c r="V8" s="603"/>
      <c r="W8" s="603"/>
      <c r="X8" s="603"/>
      <c r="Y8" s="211"/>
      <c r="Z8" s="211"/>
      <c r="AA8" s="211"/>
      <c r="AL8" s="159"/>
      <c r="AM8" s="159"/>
    </row>
    <row r="9" spans="2:100" ht="19.5" customHeight="1" x14ac:dyDescent="0.25">
      <c r="C9" s="160" t="s">
        <v>3</v>
      </c>
      <c r="D9" s="603" t="str">
        <f>IF(D4="","",'Cover Sheet'!E45)</f>
        <v/>
      </c>
      <c r="E9" s="603"/>
      <c r="F9" s="603"/>
      <c r="G9" s="603"/>
      <c r="H9" s="603"/>
      <c r="I9" s="603"/>
      <c r="J9" s="603"/>
      <c r="K9" s="603"/>
      <c r="L9" s="603"/>
      <c r="M9" s="603"/>
      <c r="N9" s="603"/>
      <c r="O9" s="603"/>
      <c r="P9" s="603"/>
      <c r="Q9" s="603"/>
      <c r="R9" s="603"/>
      <c r="S9" s="603"/>
      <c r="T9" s="603"/>
      <c r="U9" s="603"/>
      <c r="V9" s="603"/>
      <c r="W9" s="603"/>
      <c r="X9" s="603"/>
      <c r="Y9" s="211"/>
      <c r="Z9" s="211"/>
      <c r="AA9" s="211"/>
      <c r="AL9" s="159"/>
      <c r="AM9" s="159"/>
    </row>
    <row r="10" spans="2:100" ht="19.5" customHeight="1" x14ac:dyDescent="0.25">
      <c r="C10" s="160" t="s">
        <v>34</v>
      </c>
      <c r="D10" s="603"/>
      <c r="E10" s="603"/>
      <c r="F10" s="603"/>
      <c r="G10" s="603"/>
      <c r="H10" s="603"/>
      <c r="I10" s="603"/>
      <c r="J10" s="603"/>
      <c r="K10" s="603"/>
      <c r="L10" s="603"/>
      <c r="M10" s="603"/>
      <c r="N10" s="603"/>
      <c r="O10" s="603"/>
      <c r="P10" s="603"/>
      <c r="Q10" s="603"/>
      <c r="R10" s="603"/>
      <c r="S10" s="603"/>
      <c r="T10" s="603"/>
      <c r="U10" s="603"/>
      <c r="V10" s="603"/>
      <c r="W10" s="603"/>
      <c r="X10" s="603"/>
      <c r="Y10" s="211"/>
      <c r="Z10" s="211"/>
      <c r="AA10" s="211"/>
      <c r="AL10" s="159"/>
      <c r="AO10" s="159"/>
      <c r="AP10" s="159"/>
      <c r="AQ10" s="159"/>
      <c r="AR10" s="159"/>
      <c r="AS10" s="159"/>
      <c r="AT10" s="159"/>
      <c r="AU10" s="159"/>
      <c r="AV10" s="159"/>
      <c r="AW10" s="159"/>
      <c r="AX10" s="159"/>
    </row>
    <row r="11" spans="2:100" ht="19.5" customHeight="1" x14ac:dyDescent="0.25">
      <c r="D11" s="170"/>
      <c r="E11" s="160" t="s">
        <v>2</v>
      </c>
      <c r="F11" s="598"/>
      <c r="G11" s="598"/>
      <c r="H11" s="598"/>
      <c r="I11" s="598"/>
      <c r="J11" s="598"/>
      <c r="K11" s="598"/>
      <c r="L11" s="598"/>
      <c r="M11" s="598"/>
      <c r="N11" s="171"/>
      <c r="O11" s="160" t="s">
        <v>35</v>
      </c>
      <c r="P11" s="604"/>
      <c r="Q11" s="604"/>
      <c r="R11" s="604"/>
      <c r="S11" s="170"/>
      <c r="T11" s="160" t="s">
        <v>36</v>
      </c>
      <c r="U11" s="604"/>
      <c r="V11" s="604"/>
      <c r="W11" s="604"/>
      <c r="X11" s="604"/>
      <c r="Y11" s="166"/>
      <c r="Z11" s="166"/>
      <c r="AA11" s="166"/>
      <c r="AT11" s="159"/>
      <c r="AU11" s="159"/>
      <c r="AV11" s="159"/>
      <c r="AW11" s="159"/>
      <c r="AX11" s="159"/>
      <c r="BM11" s="162"/>
      <c r="BN11" s="162"/>
      <c r="BO11" s="162"/>
      <c r="BP11" s="162"/>
      <c r="BQ11" s="162"/>
      <c r="BR11" s="162"/>
    </row>
    <row r="12" spans="2:100" ht="9" customHeight="1" x14ac:dyDescent="0.25">
      <c r="O12" s="160"/>
      <c r="P12" s="163"/>
      <c r="Q12" s="163"/>
      <c r="R12" s="163"/>
      <c r="S12" s="163"/>
      <c r="T12" s="163"/>
      <c r="U12" s="163"/>
      <c r="V12" s="163"/>
      <c r="Y12" s="161"/>
      <c r="Z12" s="164"/>
      <c r="AA12" s="164"/>
      <c r="AB12" s="164"/>
      <c r="AC12" s="164"/>
      <c r="AE12" s="161"/>
      <c r="AF12" s="164"/>
      <c r="AG12" s="164"/>
      <c r="AH12" s="164"/>
      <c r="AI12" s="164"/>
      <c r="AJ12" s="164"/>
      <c r="AK12" s="164"/>
      <c r="AT12" s="159"/>
      <c r="AU12" s="159"/>
      <c r="AV12" s="159"/>
      <c r="AW12" s="159"/>
      <c r="AX12" s="159"/>
      <c r="BM12" s="162"/>
      <c r="BN12" s="162"/>
      <c r="BO12" s="162"/>
      <c r="BP12" s="162"/>
      <c r="BQ12" s="162"/>
      <c r="BR12" s="162"/>
    </row>
    <row r="13" spans="2:100" ht="19.5" customHeight="1" x14ac:dyDescent="0.25">
      <c r="C13" s="605" t="s">
        <v>37</v>
      </c>
      <c r="D13" s="605"/>
      <c r="E13" s="605"/>
      <c r="F13" s="605"/>
      <c r="G13" s="605"/>
      <c r="H13" s="605"/>
      <c r="I13" s="605"/>
      <c r="J13" s="605"/>
      <c r="K13" s="605"/>
      <c r="L13" s="605"/>
      <c r="M13" s="605"/>
      <c r="N13" s="605"/>
      <c r="O13" s="605"/>
      <c r="P13" s="605"/>
      <c r="Q13" s="605"/>
      <c r="R13" s="605"/>
      <c r="S13" s="605"/>
      <c r="T13" s="605"/>
      <c r="U13" s="605"/>
      <c r="V13" s="605"/>
      <c r="W13" s="605"/>
      <c r="X13" s="605"/>
      <c r="Y13" s="153"/>
      <c r="Z13" s="153"/>
      <c r="AA13" s="153"/>
      <c r="AB13" s="153"/>
      <c r="AC13" s="153"/>
      <c r="AD13" s="153"/>
      <c r="AE13" s="153"/>
      <c r="AF13" s="153"/>
      <c r="AG13" s="153"/>
      <c r="AH13" s="153"/>
      <c r="AI13" s="153"/>
      <c r="AJ13" s="153"/>
      <c r="AK13" s="153"/>
      <c r="AL13" s="159"/>
      <c r="AO13" s="159"/>
      <c r="AP13" s="159"/>
      <c r="AQ13" s="159"/>
      <c r="AR13" s="159"/>
      <c r="AS13" s="159"/>
      <c r="AT13" s="159"/>
      <c r="AU13" s="159"/>
      <c r="AV13" s="159"/>
      <c r="AW13" s="159"/>
      <c r="AX13" s="159"/>
      <c r="BL13" s="159"/>
      <c r="BM13" s="159"/>
      <c r="BN13" s="159"/>
      <c r="BO13" s="159"/>
      <c r="BP13" s="159"/>
      <c r="BQ13" s="159"/>
      <c r="BR13" s="159"/>
      <c r="BS13" s="159"/>
      <c r="BT13" s="159"/>
      <c r="BU13" s="159"/>
      <c r="BV13" s="159"/>
      <c r="BW13" s="159"/>
      <c r="BX13" s="159"/>
      <c r="BY13" s="159"/>
      <c r="BZ13" s="159"/>
      <c r="CA13" s="159"/>
      <c r="CB13" s="159"/>
      <c r="CC13" s="159"/>
      <c r="CD13" s="159"/>
      <c r="CE13" s="159"/>
      <c r="CF13" s="159"/>
      <c r="CG13" s="159"/>
      <c r="CH13" s="159"/>
      <c r="CI13" s="159"/>
      <c r="CJ13" s="159"/>
      <c r="CK13" s="159"/>
      <c r="CL13" s="159"/>
      <c r="CM13" s="159"/>
      <c r="CN13" s="159"/>
      <c r="CO13" s="159"/>
      <c r="CP13" s="159"/>
      <c r="CQ13" s="159"/>
      <c r="CR13" s="159"/>
      <c r="CS13" s="159"/>
      <c r="CT13" s="159"/>
      <c r="CU13" s="159"/>
      <c r="CV13" s="159"/>
    </row>
    <row r="14" spans="2:100" ht="3" customHeight="1" x14ac:dyDescent="0.25">
      <c r="C14" s="154"/>
      <c r="D14" s="154"/>
      <c r="E14" s="154"/>
      <c r="F14" s="154"/>
      <c r="G14" s="154"/>
      <c r="H14" s="154"/>
      <c r="I14" s="154"/>
      <c r="J14" s="154"/>
      <c r="K14" s="154"/>
      <c r="L14" s="154"/>
      <c r="M14" s="154"/>
      <c r="N14" s="154"/>
      <c r="O14" s="154"/>
      <c r="P14" s="154"/>
      <c r="Q14" s="154"/>
      <c r="R14" s="154"/>
      <c r="S14" s="154"/>
      <c r="T14" s="154"/>
      <c r="U14" s="154"/>
      <c r="V14" s="154"/>
      <c r="W14" s="154"/>
      <c r="X14" s="154"/>
      <c r="Y14" s="154"/>
      <c r="Z14" s="154"/>
      <c r="AA14" s="154"/>
      <c r="AB14" s="153"/>
      <c r="AC14" s="153"/>
      <c r="AD14" s="153"/>
      <c r="AE14" s="153"/>
      <c r="AF14" s="153"/>
      <c r="AG14" s="153"/>
      <c r="AH14" s="153"/>
      <c r="AI14" s="153"/>
      <c r="AJ14" s="153"/>
      <c r="AK14" s="153"/>
      <c r="AL14" s="159"/>
      <c r="AO14" s="159"/>
      <c r="AP14" s="159"/>
      <c r="AQ14" s="159"/>
      <c r="AR14" s="159"/>
      <c r="AS14" s="159"/>
      <c r="AT14" s="159"/>
      <c r="AU14" s="159"/>
      <c r="AV14" s="159"/>
      <c r="AW14" s="159"/>
      <c r="AX14" s="159"/>
      <c r="BL14" s="159"/>
      <c r="BM14" s="159"/>
      <c r="BN14" s="159"/>
      <c r="BO14" s="159"/>
      <c r="BP14" s="159"/>
      <c r="BQ14" s="159"/>
      <c r="BR14" s="159"/>
      <c r="BS14" s="159"/>
      <c r="BT14" s="159"/>
      <c r="BU14" s="159"/>
      <c r="BV14" s="159"/>
      <c r="BW14" s="159"/>
      <c r="BX14" s="159"/>
      <c r="BY14" s="159"/>
      <c r="BZ14" s="159"/>
      <c r="CA14" s="159"/>
      <c r="CB14" s="159"/>
      <c r="CC14" s="159"/>
      <c r="CD14" s="159"/>
      <c r="CE14" s="159"/>
      <c r="CF14" s="159"/>
      <c r="CG14" s="159"/>
      <c r="CH14" s="159"/>
      <c r="CI14" s="159"/>
      <c r="CJ14" s="159"/>
      <c r="CK14" s="159"/>
      <c r="CL14" s="159"/>
      <c r="CM14" s="159"/>
      <c r="CN14" s="159"/>
      <c r="CO14" s="159"/>
      <c r="CP14" s="159"/>
      <c r="CQ14" s="159"/>
      <c r="CR14" s="159"/>
      <c r="CS14" s="159"/>
      <c r="CT14" s="159"/>
      <c r="CU14" s="159"/>
      <c r="CV14" s="159"/>
    </row>
    <row r="15" spans="2:100" ht="19.5" customHeight="1" x14ac:dyDescent="0.25">
      <c r="C15" s="5" t="s">
        <v>7</v>
      </c>
      <c r="D15" s="165"/>
      <c r="E15" s="5"/>
      <c r="F15" s="5"/>
      <c r="G15" s="5"/>
      <c r="H15" s="5"/>
      <c r="I15" s="5"/>
      <c r="K15" s="166"/>
      <c r="L15" s="166"/>
      <c r="M15" s="598"/>
      <c r="N15" s="598"/>
      <c r="O15" s="598"/>
      <c r="P15" s="598"/>
      <c r="Q15" s="598"/>
      <c r="AL15" s="159"/>
      <c r="AU15" s="159"/>
      <c r="AV15" s="159"/>
      <c r="AW15" s="159"/>
      <c r="AX15" s="159"/>
      <c r="BM15" s="162"/>
      <c r="BN15" s="162"/>
      <c r="BO15" s="162"/>
      <c r="BP15" s="162"/>
      <c r="BQ15" s="162"/>
      <c r="BR15" s="162"/>
    </row>
    <row r="16" spans="2:100" ht="2.25" customHeight="1" x14ac:dyDescent="0.25">
      <c r="C16" s="5"/>
      <c r="D16" s="165"/>
      <c r="E16" s="5"/>
      <c r="F16" s="5"/>
      <c r="G16" s="5"/>
      <c r="H16" s="5"/>
      <c r="I16" s="5"/>
      <c r="K16" s="166"/>
      <c r="L16" s="166"/>
      <c r="M16" s="163"/>
      <c r="N16" s="163"/>
      <c r="O16" s="163"/>
      <c r="P16" s="163"/>
      <c r="Q16" s="163"/>
      <c r="AL16" s="159"/>
      <c r="AU16" s="159"/>
      <c r="AV16" s="159"/>
      <c r="AW16" s="159"/>
      <c r="AX16" s="159"/>
      <c r="BM16" s="162"/>
      <c r="BN16" s="162"/>
      <c r="BO16" s="162"/>
      <c r="BP16" s="162"/>
      <c r="BQ16" s="162"/>
      <c r="BR16" s="162"/>
    </row>
    <row r="17" spans="3:100" ht="14.25" customHeight="1" x14ac:dyDescent="0.25">
      <c r="C17" s="167" t="s">
        <v>341</v>
      </c>
      <c r="E17" s="607" t="s">
        <v>342</v>
      </c>
      <c r="F17" s="607"/>
      <c r="G17" s="607"/>
      <c r="H17" s="607"/>
      <c r="I17" s="607"/>
      <c r="J17" s="607"/>
      <c r="K17" s="607"/>
      <c r="L17" s="607"/>
      <c r="M17" s="607"/>
      <c r="N17" s="607"/>
      <c r="O17" s="607"/>
      <c r="P17" s="166"/>
      <c r="Q17" s="168"/>
      <c r="R17" s="168"/>
      <c r="S17" s="168"/>
      <c r="T17" s="168"/>
      <c r="U17" s="168"/>
      <c r="V17" s="168"/>
      <c r="W17" s="168"/>
      <c r="X17" s="168"/>
      <c r="Y17" s="168"/>
      <c r="AA17" s="169"/>
      <c r="AB17" s="169"/>
      <c r="AC17" s="169"/>
      <c r="AD17" s="169"/>
      <c r="AE17" s="169"/>
      <c r="AF17" s="169"/>
      <c r="AG17" s="169"/>
      <c r="AH17" s="169"/>
      <c r="AI17" s="169"/>
      <c r="AJ17" s="169"/>
      <c r="AK17" s="169"/>
      <c r="BM17" s="162"/>
      <c r="BN17" s="162"/>
      <c r="BO17" s="162"/>
      <c r="BP17" s="162"/>
      <c r="BQ17" s="162"/>
      <c r="BR17" s="162"/>
    </row>
    <row r="18" spans="3:100" ht="7.5" customHeight="1" x14ac:dyDescent="0.25">
      <c r="AH18" s="169"/>
      <c r="BM18" s="159"/>
      <c r="BN18" s="159"/>
      <c r="BO18" s="159"/>
      <c r="BP18" s="159"/>
      <c r="BQ18" s="159"/>
      <c r="BR18" s="159"/>
      <c r="BS18" s="159"/>
      <c r="BT18" s="159"/>
      <c r="BU18" s="159"/>
      <c r="BV18" s="159"/>
      <c r="BW18" s="159"/>
      <c r="BX18" s="159"/>
      <c r="BY18" s="159"/>
      <c r="BZ18" s="159"/>
      <c r="CA18" s="159"/>
      <c r="CB18" s="159"/>
      <c r="CC18" s="159"/>
      <c r="CD18" s="159"/>
      <c r="CE18" s="159"/>
      <c r="CF18" s="159"/>
      <c r="CG18" s="159"/>
      <c r="CH18" s="159"/>
      <c r="CI18" s="159"/>
      <c r="CJ18" s="159"/>
      <c r="CK18" s="159"/>
      <c r="CL18" s="159"/>
      <c r="CM18" s="159"/>
      <c r="CN18" s="159"/>
      <c r="CO18" s="159"/>
      <c r="CP18" s="159"/>
      <c r="CQ18" s="159"/>
      <c r="CR18" s="159"/>
      <c r="CS18" s="159"/>
      <c r="CT18" s="159"/>
      <c r="CU18" s="159"/>
      <c r="CV18" s="159"/>
    </row>
    <row r="19" spans="3:100" ht="19.5" customHeight="1" x14ac:dyDescent="0.25">
      <c r="C19" s="165" t="s">
        <v>185</v>
      </c>
      <c r="E19" s="5"/>
      <c r="F19" s="5"/>
      <c r="G19" s="5"/>
      <c r="H19" s="5"/>
      <c r="I19" s="5"/>
      <c r="J19" s="5"/>
      <c r="K19" s="5"/>
      <c r="L19" s="166"/>
      <c r="M19" s="166"/>
      <c r="P19" s="604"/>
      <c r="Q19" s="604"/>
      <c r="R19" s="604"/>
      <c r="S19" s="604"/>
      <c r="T19" s="604"/>
      <c r="U19" s="604"/>
      <c r="V19" s="604"/>
      <c r="W19" s="604"/>
      <c r="X19" s="604"/>
      <c r="Y19" s="166"/>
      <c r="Z19" s="166"/>
      <c r="AA19" s="166"/>
      <c r="AV19" s="162"/>
      <c r="AW19" s="162"/>
      <c r="AX19" s="162"/>
      <c r="BM19" s="159"/>
      <c r="BN19" s="159"/>
      <c r="BO19" s="159"/>
      <c r="BP19" s="159"/>
      <c r="BQ19" s="159"/>
      <c r="BR19" s="159"/>
      <c r="BS19" s="159"/>
      <c r="BT19" s="159"/>
      <c r="BU19" s="159"/>
      <c r="BV19" s="159"/>
      <c r="BW19" s="159"/>
      <c r="BX19" s="159"/>
      <c r="BY19" s="159"/>
      <c r="BZ19" s="159"/>
      <c r="CA19" s="159"/>
      <c r="CB19" s="159"/>
      <c r="CC19" s="159"/>
      <c r="CD19" s="159"/>
      <c r="CE19" s="159"/>
      <c r="CF19" s="159"/>
      <c r="CG19" s="159"/>
      <c r="CH19" s="159"/>
      <c r="CI19" s="159"/>
      <c r="CJ19" s="159"/>
      <c r="CK19" s="159"/>
      <c r="CL19" s="159"/>
      <c r="CM19" s="159"/>
      <c r="CN19" s="159"/>
      <c r="CO19" s="159"/>
      <c r="CP19" s="159"/>
      <c r="CQ19" s="159"/>
      <c r="CR19" s="159"/>
      <c r="CS19" s="159"/>
      <c r="CT19" s="159"/>
      <c r="CU19" s="159"/>
      <c r="CV19" s="159"/>
    </row>
    <row r="20" spans="3:100" ht="14.25" customHeight="1" x14ac:dyDescent="0.25">
      <c r="C20" s="167" t="s">
        <v>186</v>
      </c>
      <c r="F20" s="166"/>
      <c r="G20" s="166"/>
      <c r="H20" s="166"/>
      <c r="I20" s="166"/>
      <c r="J20" s="166"/>
      <c r="K20" s="166"/>
      <c r="L20" s="166"/>
      <c r="M20" s="166"/>
      <c r="AH20" s="169"/>
      <c r="AI20" s="169"/>
      <c r="AJ20" s="169"/>
      <c r="AK20" s="169"/>
      <c r="AM20" s="162"/>
      <c r="AN20" s="162"/>
      <c r="AO20" s="162"/>
      <c r="AP20" s="162"/>
      <c r="AQ20" s="162"/>
      <c r="AR20" s="162"/>
      <c r="AS20" s="162"/>
      <c r="AT20" s="162"/>
      <c r="AU20" s="162"/>
      <c r="AV20" s="162"/>
      <c r="AW20" s="162"/>
      <c r="AX20" s="162"/>
      <c r="BM20" s="162"/>
      <c r="BN20" s="162"/>
      <c r="BO20" s="162"/>
      <c r="BP20" s="162"/>
      <c r="BQ20" s="162"/>
      <c r="BR20" s="162"/>
    </row>
    <row r="21" spans="3:100" ht="10.9" customHeight="1" thickBot="1" x14ac:dyDescent="0.3">
      <c r="D21" s="167"/>
      <c r="F21" s="166"/>
      <c r="G21" s="166"/>
      <c r="H21" s="166"/>
      <c r="I21" s="166"/>
      <c r="J21" s="166"/>
      <c r="K21" s="166"/>
      <c r="L21" s="166"/>
      <c r="M21" s="166"/>
      <c r="AH21" s="169"/>
      <c r="AI21" s="169"/>
      <c r="AJ21" s="169"/>
      <c r="AK21" s="169"/>
      <c r="AM21" s="162"/>
      <c r="AN21" s="162"/>
      <c r="AO21" s="162"/>
      <c r="AP21" s="162"/>
      <c r="AQ21" s="162"/>
      <c r="AR21" s="162"/>
      <c r="AS21" s="162"/>
      <c r="AT21" s="162"/>
      <c r="AU21" s="162"/>
      <c r="AV21" s="162"/>
      <c r="AW21" s="162"/>
      <c r="AX21" s="162"/>
      <c r="BM21" s="162"/>
      <c r="BN21" s="162"/>
      <c r="BO21" s="162"/>
      <c r="BP21" s="162"/>
      <c r="BQ21" s="162"/>
      <c r="BR21" s="162"/>
    </row>
    <row r="22" spans="3:100" ht="23.15" customHeight="1" thickBot="1" x14ac:dyDescent="0.3">
      <c r="C22" s="599" t="s">
        <v>187</v>
      </c>
      <c r="D22" s="600"/>
      <c r="E22" s="600"/>
      <c r="F22" s="600"/>
      <c r="G22" s="600"/>
      <c r="H22" s="600"/>
      <c r="I22" s="600"/>
      <c r="J22" s="600"/>
      <c r="K22" s="600"/>
      <c r="L22" s="600"/>
      <c r="M22" s="600"/>
      <c r="N22" s="600"/>
      <c r="O22" s="600"/>
      <c r="P22" s="600"/>
      <c r="Q22" s="600"/>
      <c r="R22" s="600"/>
      <c r="S22" s="600"/>
      <c r="T22" s="600"/>
      <c r="U22" s="600"/>
      <c r="V22" s="600"/>
      <c r="W22" s="600"/>
      <c r="X22" s="601"/>
      <c r="Y22" s="153"/>
      <c r="Z22" s="153"/>
      <c r="AA22" s="153"/>
      <c r="AB22" s="153"/>
      <c r="AC22" s="153"/>
      <c r="AD22" s="153"/>
      <c r="AE22" s="153"/>
      <c r="AF22" s="153"/>
      <c r="AG22" s="153"/>
      <c r="AH22" s="153"/>
      <c r="AI22" s="153"/>
      <c r="AJ22" s="153"/>
      <c r="AK22" s="153"/>
      <c r="AM22" s="159"/>
      <c r="AN22" s="159"/>
      <c r="AO22" s="159"/>
      <c r="AP22" s="159"/>
      <c r="AQ22" s="159"/>
      <c r="AR22" s="159"/>
      <c r="AS22" s="159"/>
      <c r="AT22" s="159"/>
      <c r="AU22" s="159"/>
      <c r="AV22" s="159"/>
      <c r="AW22" s="159"/>
      <c r="AX22" s="159"/>
    </row>
    <row r="23" spans="3:100" ht="2.25" customHeight="1" x14ac:dyDescent="0.25">
      <c r="C23" s="174"/>
      <c r="D23" s="174"/>
      <c r="E23" s="174"/>
      <c r="F23" s="174"/>
      <c r="G23" s="174"/>
      <c r="H23" s="174"/>
      <c r="I23" s="174"/>
      <c r="J23" s="174"/>
      <c r="K23" s="174"/>
      <c r="L23" s="174"/>
      <c r="M23" s="174"/>
      <c r="N23" s="174"/>
      <c r="O23" s="174"/>
      <c r="P23" s="174"/>
      <c r="Q23" s="174"/>
      <c r="R23" s="174"/>
      <c r="S23" s="174"/>
      <c r="T23" s="174"/>
      <c r="U23" s="174"/>
      <c r="V23" s="174"/>
      <c r="W23" s="174"/>
      <c r="X23" s="174"/>
      <c r="Y23" s="154"/>
      <c r="Z23" s="154"/>
      <c r="AA23" s="154"/>
      <c r="AB23" s="153"/>
      <c r="AC23" s="153"/>
      <c r="AD23" s="153"/>
      <c r="AE23" s="153"/>
      <c r="AF23" s="153"/>
      <c r="AG23" s="153"/>
      <c r="AH23" s="153"/>
      <c r="AI23" s="153"/>
      <c r="AJ23" s="153"/>
      <c r="AK23" s="153"/>
      <c r="AM23" s="159"/>
      <c r="AN23" s="159"/>
      <c r="AO23" s="159"/>
      <c r="AP23" s="159"/>
      <c r="AQ23" s="159"/>
      <c r="AR23" s="159"/>
      <c r="AS23" s="159"/>
      <c r="AT23" s="159"/>
      <c r="AU23" s="159"/>
      <c r="AV23" s="159"/>
      <c r="AW23" s="159"/>
      <c r="AX23" s="159"/>
    </row>
    <row r="24" spans="3:100" ht="19.5" customHeight="1" x14ac:dyDescent="0.3">
      <c r="C24" s="175" t="s">
        <v>343</v>
      </c>
      <c r="E24" s="162"/>
      <c r="F24" s="152"/>
      <c r="G24" s="152"/>
      <c r="H24" s="152"/>
      <c r="I24" s="604"/>
      <c r="J24" s="604"/>
      <c r="K24" s="604"/>
      <c r="L24" s="604"/>
      <c r="M24" s="604"/>
      <c r="N24" s="604"/>
      <c r="O24" s="604"/>
      <c r="P24" s="604"/>
      <c r="Q24" s="176"/>
      <c r="R24" s="176"/>
      <c r="AH24" s="169"/>
      <c r="AI24" s="169"/>
      <c r="AJ24" s="169"/>
      <c r="AM24" s="159"/>
      <c r="AN24" s="159"/>
      <c r="AO24" s="159"/>
      <c r="AP24" s="159"/>
      <c r="AQ24" s="159"/>
      <c r="AR24" s="159"/>
      <c r="AS24" s="159"/>
      <c r="AT24" s="159"/>
      <c r="AU24" s="159"/>
      <c r="AV24" s="159"/>
      <c r="AW24" s="159"/>
      <c r="AX24" s="159"/>
    </row>
    <row r="25" spans="3:100" ht="10.5" customHeight="1" x14ac:dyDescent="0.25">
      <c r="D25" s="170"/>
      <c r="E25" s="169"/>
      <c r="K25" s="158"/>
      <c r="L25" s="173"/>
      <c r="M25" s="173"/>
      <c r="N25" s="173"/>
      <c r="O25" s="173"/>
      <c r="P25" s="173"/>
      <c r="Q25" s="173"/>
      <c r="R25" s="173"/>
      <c r="S25" s="172"/>
      <c r="T25" s="172"/>
      <c r="U25" s="177"/>
      <c r="AH25" s="169"/>
      <c r="AI25" s="169"/>
      <c r="AJ25" s="169"/>
      <c r="AM25" s="159"/>
      <c r="AN25" s="159"/>
      <c r="AO25" s="159"/>
      <c r="AP25" s="159"/>
      <c r="AQ25" s="159"/>
      <c r="AR25" s="159"/>
      <c r="AS25" s="159"/>
      <c r="AT25" s="159"/>
      <c r="AU25" s="159"/>
      <c r="AV25" s="159"/>
      <c r="AW25" s="159"/>
      <c r="AX25" s="159"/>
    </row>
    <row r="26" spans="3:100" ht="19.5" customHeight="1" x14ac:dyDescent="0.25">
      <c r="C26" s="155" t="s">
        <v>344</v>
      </c>
      <c r="D26" s="602"/>
      <c r="E26" s="602"/>
      <c r="M26" s="152"/>
      <c r="N26" s="152"/>
      <c r="O26" s="152"/>
    </row>
    <row r="27" spans="3:100" ht="7.5" customHeight="1" x14ac:dyDescent="0.25"/>
    <row r="28" spans="3:100" ht="19.5" customHeight="1" x14ac:dyDescent="0.25">
      <c r="C28" s="158" t="s">
        <v>38</v>
      </c>
      <c r="D28" s="604" t="str">
        <f>IF(D26="","",'Cover Sheet'!C14)</f>
        <v/>
      </c>
      <c r="E28" s="604"/>
      <c r="F28" s="604"/>
      <c r="G28" s="604"/>
      <c r="H28" s="604"/>
      <c r="I28" s="604"/>
      <c r="J28" s="604"/>
      <c r="K28" s="604"/>
      <c r="L28" s="604"/>
      <c r="M28" s="604"/>
      <c r="N28" s="604"/>
      <c r="O28" s="604"/>
      <c r="P28" s="604"/>
      <c r="Q28" s="604"/>
      <c r="R28" s="604"/>
      <c r="S28" s="604"/>
      <c r="T28" s="604"/>
      <c r="U28" s="604"/>
      <c r="V28" s="604"/>
      <c r="W28" s="604"/>
      <c r="X28" s="604"/>
      <c r="Y28" s="213"/>
      <c r="Z28" s="213"/>
      <c r="AA28" s="213"/>
      <c r="AB28" s="152"/>
      <c r="AC28" s="152"/>
      <c r="AD28" s="152"/>
      <c r="AE28" s="152"/>
      <c r="AF28" s="152"/>
      <c r="AG28" s="152"/>
      <c r="AH28" s="152"/>
      <c r="AI28" s="152"/>
      <c r="AJ28" s="152"/>
      <c r="AK28" s="152"/>
      <c r="AL28" s="159"/>
      <c r="AM28" s="159"/>
      <c r="AN28" s="159"/>
      <c r="AO28" s="159"/>
      <c r="AP28" s="159"/>
      <c r="AQ28" s="159"/>
      <c r="AR28" s="159"/>
      <c r="AS28" s="159"/>
      <c r="AT28" s="159"/>
      <c r="AU28" s="159"/>
      <c r="AV28" s="159"/>
      <c r="AW28" s="159"/>
      <c r="AX28" s="159"/>
    </row>
    <row r="29" spans="3:100" ht="7.5" customHeight="1" x14ac:dyDescent="0.25">
      <c r="AL29" s="159"/>
      <c r="AM29" s="159"/>
      <c r="AN29" s="159"/>
      <c r="AO29" s="159"/>
      <c r="AP29" s="159"/>
      <c r="AQ29" s="159"/>
      <c r="AR29" s="159"/>
      <c r="AS29" s="159"/>
      <c r="AT29" s="159"/>
      <c r="AU29" s="159"/>
      <c r="AV29" s="159"/>
      <c r="AW29" s="159"/>
      <c r="AX29" s="159"/>
    </row>
    <row r="30" spans="3:100" ht="19.5" customHeight="1" x14ac:dyDescent="0.25">
      <c r="E30" s="160" t="s">
        <v>2</v>
      </c>
      <c r="F30" s="598" t="str">
        <f>IF(D26="","",'Cover Sheet'!C17)</f>
        <v/>
      </c>
      <c r="G30" s="598"/>
      <c r="H30" s="598"/>
      <c r="I30" s="598"/>
      <c r="J30" s="598"/>
      <c r="K30" s="598"/>
      <c r="L30" s="598"/>
      <c r="M30" s="598"/>
      <c r="N30" s="171" t="s">
        <v>35</v>
      </c>
      <c r="O30" s="166"/>
      <c r="P30" s="604" t="str">
        <f>IF(D26="","",'Cover Sheet'!H17)</f>
        <v/>
      </c>
      <c r="Q30" s="604"/>
      <c r="R30" s="604"/>
      <c r="S30" s="166"/>
      <c r="T30" s="160" t="s">
        <v>36</v>
      </c>
      <c r="U30" s="604" t="str">
        <f>IF(D26="","",'Cover Sheet'!J17)</f>
        <v/>
      </c>
      <c r="V30" s="604"/>
      <c r="W30" s="604"/>
      <c r="X30" s="604"/>
      <c r="Y30" s="166"/>
      <c r="Z30" s="166"/>
      <c r="AA30" s="166"/>
      <c r="AD30" s="152"/>
      <c r="AE30" s="152"/>
      <c r="AF30" s="152"/>
      <c r="AG30" s="152"/>
      <c r="AH30" s="152"/>
      <c r="AI30" s="152"/>
      <c r="AJ30" s="152"/>
      <c r="AK30" s="152"/>
    </row>
    <row r="31" spans="3:100" ht="7.5" customHeight="1" thickBot="1" x14ac:dyDescent="0.3">
      <c r="O31" s="169"/>
      <c r="AH31" s="169"/>
      <c r="AI31" s="169"/>
      <c r="AJ31" s="169"/>
      <c r="AK31" s="169"/>
    </row>
    <row r="32" spans="3:100" ht="19.5" customHeight="1" thickBot="1" x14ac:dyDescent="0.3">
      <c r="C32" s="599" t="s">
        <v>188</v>
      </c>
      <c r="D32" s="600"/>
      <c r="E32" s="600"/>
      <c r="F32" s="600"/>
      <c r="G32" s="600"/>
      <c r="H32" s="600"/>
      <c r="I32" s="600"/>
      <c r="J32" s="600"/>
      <c r="K32" s="600"/>
      <c r="L32" s="600"/>
      <c r="M32" s="600"/>
      <c r="N32" s="600"/>
      <c r="O32" s="600"/>
      <c r="P32" s="600"/>
      <c r="Q32" s="600"/>
      <c r="R32" s="600"/>
      <c r="S32" s="600"/>
      <c r="T32" s="600"/>
      <c r="U32" s="600"/>
      <c r="V32" s="600"/>
      <c r="W32" s="600"/>
      <c r="X32" s="601"/>
      <c r="Y32" s="153"/>
      <c r="Z32" s="153"/>
      <c r="AA32" s="153"/>
      <c r="AB32" s="153"/>
      <c r="AC32" s="153"/>
      <c r="AD32" s="153"/>
      <c r="AE32" s="153"/>
      <c r="AF32" s="153"/>
      <c r="AG32" s="153"/>
      <c r="AH32" s="153"/>
      <c r="AI32" s="153"/>
      <c r="AJ32" s="153"/>
      <c r="AK32" s="153"/>
    </row>
    <row r="33" spans="2:61" ht="3.75" customHeight="1" x14ac:dyDescent="0.25">
      <c r="C33" s="154"/>
      <c r="D33" s="154"/>
      <c r="E33" s="154"/>
      <c r="F33" s="154"/>
      <c r="G33" s="154"/>
      <c r="H33" s="154"/>
      <c r="I33" s="154"/>
      <c r="J33" s="154"/>
      <c r="K33" s="154"/>
      <c r="L33" s="154"/>
      <c r="M33" s="154"/>
      <c r="N33" s="154"/>
      <c r="O33" s="154"/>
      <c r="P33" s="154"/>
      <c r="Q33" s="154"/>
      <c r="R33" s="154"/>
      <c r="S33" s="154"/>
      <c r="T33" s="154"/>
      <c r="U33" s="154"/>
      <c r="V33" s="154"/>
      <c r="W33" s="154"/>
      <c r="X33" s="154"/>
      <c r="Y33" s="153"/>
      <c r="Z33" s="153"/>
      <c r="AA33" s="153"/>
      <c r="AB33" s="153"/>
      <c r="AC33" s="153"/>
      <c r="AD33" s="153"/>
      <c r="AE33" s="153"/>
      <c r="AF33" s="153"/>
      <c r="AG33" s="153"/>
      <c r="AH33" s="153"/>
      <c r="AI33" s="153"/>
      <c r="AJ33" s="153"/>
      <c r="AK33" s="153"/>
    </row>
    <row r="34" spans="2:61" ht="42" customHeight="1" x14ac:dyDescent="0.25">
      <c r="C34" s="606" t="str">
        <f>"I have examined this report, and to the best of my knowledge and belief, all statements of fact are accurate. The financial statements for the period from January 1, "&amp;'Cover Sheet'!B3&amp;" to December 31, "&amp;'Cover Sheet'!B3&amp;", contained in this report, correctly reflect the business affairs of the respondent."</f>
        <v>I have examined this report, and to the best of my knowledge and belief, all statements of fact are accurate. The financial statements for the period from January 1, 2023 to December 31, 2023, contained in this report, correctly reflect the business affairs of the respondent.</v>
      </c>
      <c r="D34" s="606"/>
      <c r="E34" s="606"/>
      <c r="F34" s="606"/>
      <c r="G34" s="606"/>
      <c r="H34" s="606"/>
      <c r="I34" s="606"/>
      <c r="J34" s="606"/>
      <c r="K34" s="606"/>
      <c r="L34" s="606"/>
      <c r="M34" s="606"/>
      <c r="N34" s="606"/>
      <c r="O34" s="606"/>
      <c r="P34" s="606"/>
      <c r="Q34" s="606"/>
      <c r="R34" s="606"/>
      <c r="S34" s="606"/>
      <c r="T34" s="606"/>
      <c r="U34" s="606"/>
      <c r="V34" s="606"/>
      <c r="W34" s="606"/>
      <c r="X34" s="606"/>
      <c r="Y34" s="178"/>
      <c r="Z34" s="178"/>
      <c r="AA34" s="178"/>
      <c r="AB34" s="178"/>
      <c r="AC34" s="178"/>
      <c r="AD34" s="178"/>
      <c r="AE34" s="178"/>
      <c r="AF34" s="178"/>
      <c r="AG34" s="178"/>
      <c r="AH34" s="178"/>
      <c r="AI34" s="178"/>
      <c r="AJ34" s="178"/>
      <c r="AK34" s="178"/>
      <c r="AL34" s="179"/>
      <c r="AM34" s="179"/>
      <c r="AN34" s="179"/>
      <c r="AT34" s="180"/>
      <c r="BF34" s="181"/>
      <c r="BH34" s="181"/>
      <c r="BI34" s="181"/>
    </row>
    <row r="35" spans="2:61" ht="3" customHeight="1" x14ac:dyDescent="0.25">
      <c r="C35" s="606"/>
      <c r="D35" s="606"/>
      <c r="E35" s="606"/>
      <c r="F35" s="606"/>
      <c r="G35" s="606"/>
      <c r="H35" s="606"/>
      <c r="I35" s="606"/>
      <c r="J35" s="606"/>
      <c r="K35" s="606"/>
      <c r="L35" s="606"/>
      <c r="M35" s="606"/>
      <c r="N35" s="606"/>
      <c r="O35" s="606"/>
      <c r="P35" s="606"/>
      <c r="Q35" s="606"/>
      <c r="R35" s="606"/>
      <c r="S35" s="606"/>
      <c r="T35" s="606"/>
      <c r="U35" s="606"/>
      <c r="V35" s="606"/>
      <c r="W35" s="606"/>
      <c r="X35" s="606"/>
    </row>
    <row r="36" spans="2:61" ht="18" customHeight="1" x14ac:dyDescent="0.25">
      <c r="C36" s="608" t="s">
        <v>6</v>
      </c>
      <c r="D36" s="608"/>
      <c r="E36" s="608"/>
      <c r="F36" s="608"/>
      <c r="G36" s="608"/>
      <c r="H36" s="608"/>
      <c r="I36" s="608"/>
      <c r="J36" s="608"/>
      <c r="K36" s="608"/>
      <c r="L36" s="608"/>
      <c r="M36" s="608"/>
      <c r="N36" s="608"/>
      <c r="O36" s="608"/>
      <c r="P36" s="608"/>
      <c r="Q36" s="608"/>
      <c r="R36" s="608"/>
      <c r="S36" s="608"/>
      <c r="T36" s="608"/>
      <c r="U36" s="608"/>
      <c r="V36" s="608"/>
      <c r="W36" s="608"/>
      <c r="X36" s="608"/>
      <c r="Y36" s="182"/>
      <c r="Z36" s="182"/>
      <c r="AA36" s="182"/>
      <c r="AB36" s="182"/>
      <c r="AC36" s="182"/>
      <c r="AD36" s="182"/>
      <c r="AE36" s="182"/>
      <c r="AF36" s="182"/>
      <c r="AG36" s="182"/>
      <c r="AH36" s="182"/>
      <c r="AI36" s="182"/>
      <c r="AJ36" s="182"/>
      <c r="AK36" s="182"/>
    </row>
    <row r="37" spans="2:61" ht="6.75" customHeight="1" x14ac:dyDescent="0.25">
      <c r="H37" s="166"/>
    </row>
    <row r="38" spans="2:61" ht="19.5" customHeight="1" x14ac:dyDescent="0.25">
      <c r="C38" s="183" t="s">
        <v>345</v>
      </c>
      <c r="H38" s="166"/>
      <c r="I38" s="160" t="s">
        <v>354</v>
      </c>
      <c r="J38" s="598" t="s">
        <v>346</v>
      </c>
      <c r="K38" s="598"/>
      <c r="L38" s="598"/>
      <c r="M38" s="598"/>
      <c r="N38" s="598"/>
      <c r="O38" s="598"/>
      <c r="P38" s="598"/>
      <c r="Q38" s="598"/>
      <c r="R38" s="598"/>
      <c r="S38" s="598"/>
      <c r="T38" s="598"/>
      <c r="U38" s="598"/>
      <c r="V38" s="598"/>
      <c r="W38" s="598"/>
      <c r="X38" s="598"/>
      <c r="Y38" s="166"/>
      <c r="Z38" s="166"/>
      <c r="AA38" s="166"/>
    </row>
    <row r="39" spans="2:61" ht="19.5" customHeight="1" x14ac:dyDescent="0.25">
      <c r="C39" s="183" t="s">
        <v>347</v>
      </c>
      <c r="H39" s="166"/>
      <c r="I39" s="160" t="s">
        <v>20</v>
      </c>
      <c r="J39" s="604"/>
      <c r="K39" s="604"/>
      <c r="L39" s="604"/>
      <c r="M39" s="604"/>
      <c r="N39" s="604"/>
      <c r="O39" s="604"/>
      <c r="P39" s="604"/>
      <c r="Q39" s="604"/>
      <c r="R39" s="604"/>
      <c r="S39" s="604"/>
      <c r="T39" s="604"/>
      <c r="U39" s="604"/>
      <c r="V39" s="604"/>
      <c r="W39" s="604"/>
      <c r="X39" s="604"/>
      <c r="Y39" s="166"/>
      <c r="Z39" s="166"/>
      <c r="AA39" s="166"/>
    </row>
    <row r="40" spans="2:61" ht="1.5" hidden="1" customHeight="1" x14ac:dyDescent="0.25">
      <c r="C40" s="152"/>
      <c r="H40" s="166"/>
      <c r="J40" s="214"/>
      <c r="K40" s="215"/>
      <c r="L40" s="215"/>
      <c r="M40" s="215"/>
      <c r="N40" s="215"/>
      <c r="O40" s="215"/>
      <c r="P40" s="215"/>
      <c r="Q40" s="215"/>
      <c r="R40" s="215"/>
      <c r="S40" s="215"/>
      <c r="T40" s="215"/>
      <c r="U40" s="215"/>
      <c r="V40" s="215"/>
      <c r="W40" s="215"/>
      <c r="X40" s="215"/>
      <c r="Y40" s="166"/>
      <c r="Z40" s="166"/>
      <c r="AA40" s="166"/>
    </row>
    <row r="41" spans="2:61" ht="1.5" hidden="1" customHeight="1" x14ac:dyDescent="0.25">
      <c r="C41" s="152"/>
      <c r="H41" s="166"/>
      <c r="J41" s="214"/>
      <c r="K41" s="215"/>
      <c r="L41" s="215"/>
      <c r="M41" s="215"/>
      <c r="N41" s="215"/>
      <c r="O41" s="215"/>
      <c r="P41" s="215"/>
      <c r="Q41" s="215"/>
      <c r="R41" s="215"/>
      <c r="S41" s="215"/>
      <c r="T41" s="215"/>
      <c r="U41" s="215"/>
      <c r="V41" s="215"/>
      <c r="W41" s="215"/>
      <c r="X41" s="215"/>
      <c r="Y41" s="166"/>
      <c r="Z41" s="166"/>
      <c r="AA41" s="166"/>
    </row>
    <row r="42" spans="2:61" ht="30" customHeight="1" x14ac:dyDescent="0.35">
      <c r="B42" s="185" t="s">
        <v>348</v>
      </c>
      <c r="C42" s="147"/>
      <c r="H42" s="166"/>
      <c r="I42" s="160" t="s">
        <v>355</v>
      </c>
      <c r="J42" s="609"/>
      <c r="K42" s="609"/>
      <c r="L42" s="609"/>
      <c r="M42" s="609"/>
      <c r="N42" s="609"/>
      <c r="O42" s="609"/>
      <c r="P42" s="609"/>
      <c r="Q42" s="609"/>
      <c r="R42" s="609"/>
      <c r="S42" s="609"/>
      <c r="T42" s="609"/>
      <c r="U42" s="609"/>
      <c r="V42" s="609"/>
      <c r="W42" s="609"/>
      <c r="X42" s="609"/>
      <c r="Y42" s="216"/>
      <c r="Z42" s="216"/>
      <c r="AA42" s="216"/>
    </row>
    <row r="43" spans="2:61" ht="19.5" customHeight="1" x14ac:dyDescent="0.25">
      <c r="C43" s="166"/>
      <c r="G43" s="160"/>
      <c r="H43" s="217"/>
      <c r="I43" s="160" t="s">
        <v>356</v>
      </c>
      <c r="J43" s="604"/>
      <c r="K43" s="604"/>
      <c r="L43" s="604"/>
      <c r="M43" s="604"/>
      <c r="N43" s="604"/>
      <c r="O43" s="604"/>
      <c r="P43" s="604"/>
      <c r="Q43" s="604"/>
      <c r="R43" s="604"/>
      <c r="S43" s="604"/>
      <c r="T43" s="604"/>
      <c r="U43" s="604"/>
      <c r="V43" s="604"/>
      <c r="W43" s="604"/>
      <c r="X43" s="604"/>
      <c r="Y43" s="166"/>
      <c r="Z43" s="166"/>
      <c r="AA43" s="166"/>
    </row>
    <row r="44" spans="2:61" ht="19.5" customHeight="1" x14ac:dyDescent="0.3">
      <c r="B44" s="186" t="s">
        <v>349</v>
      </c>
      <c r="C44" s="212"/>
      <c r="G44" s="160"/>
      <c r="I44" s="160" t="s">
        <v>2</v>
      </c>
      <c r="J44" s="604"/>
      <c r="K44" s="604"/>
      <c r="L44" s="604"/>
      <c r="M44" s="604"/>
      <c r="N44" s="604"/>
      <c r="O44" s="604"/>
      <c r="P44" s="604"/>
      <c r="Q44" s="218" t="s">
        <v>35</v>
      </c>
      <c r="R44" s="604"/>
      <c r="S44" s="604"/>
      <c r="T44" s="604"/>
      <c r="U44" s="218" t="s">
        <v>36</v>
      </c>
      <c r="V44" s="604"/>
      <c r="W44" s="604"/>
      <c r="X44" s="604"/>
      <c r="Y44" s="166"/>
      <c r="Z44" s="166"/>
      <c r="AA44" s="166"/>
    </row>
    <row r="45" spans="2:61" ht="14.25" hidden="1" customHeight="1" x14ac:dyDescent="0.3">
      <c r="B45" s="186"/>
      <c r="C45" s="163"/>
      <c r="H45" s="166"/>
      <c r="J45" s="184"/>
      <c r="K45" s="219"/>
      <c r="L45" s="219"/>
      <c r="M45" s="219"/>
      <c r="N45" s="219"/>
      <c r="O45" s="219"/>
      <c r="P45" s="220"/>
      <c r="Q45" s="220"/>
      <c r="R45" s="219"/>
      <c r="S45" s="219"/>
      <c r="T45" s="219"/>
      <c r="U45" s="220"/>
      <c r="V45" s="220"/>
      <c r="W45" s="220"/>
      <c r="X45" s="219"/>
      <c r="Y45" s="219"/>
      <c r="Z45" s="219"/>
      <c r="AA45" s="219"/>
    </row>
    <row r="46" spans="2:61" ht="19.5" customHeight="1" x14ac:dyDescent="0.25">
      <c r="I46" s="160" t="s">
        <v>3</v>
      </c>
      <c r="J46" s="604"/>
      <c r="K46" s="604"/>
      <c r="L46" s="604"/>
      <c r="M46" s="604"/>
      <c r="N46" s="604"/>
      <c r="O46" s="604"/>
      <c r="P46" s="604"/>
      <c r="Q46" s="604"/>
      <c r="R46" s="604"/>
      <c r="S46" s="604"/>
      <c r="T46" s="604"/>
      <c r="U46" s="604"/>
      <c r="V46" s="604"/>
      <c r="W46" s="604"/>
      <c r="X46" s="604"/>
      <c r="Y46" s="166"/>
      <c r="Z46" s="166"/>
      <c r="AA46" s="166"/>
    </row>
    <row r="47" spans="2:61" ht="19.5" customHeight="1" x14ac:dyDescent="0.25">
      <c r="I47" s="160" t="s">
        <v>4</v>
      </c>
      <c r="J47" s="604"/>
      <c r="K47" s="604"/>
      <c r="L47" s="604"/>
      <c r="M47" s="604"/>
      <c r="N47" s="604"/>
      <c r="O47" s="604"/>
      <c r="P47" s="604"/>
      <c r="Q47" s="604"/>
      <c r="R47" s="604"/>
      <c r="S47" s="604"/>
      <c r="T47" s="604"/>
      <c r="U47" s="604"/>
      <c r="V47" s="604"/>
      <c r="W47" s="604"/>
      <c r="X47" s="604"/>
      <c r="Y47" s="166"/>
      <c r="Z47" s="166"/>
      <c r="AA47" s="166"/>
    </row>
  </sheetData>
  <sheetProtection algorithmName="SHA-512" hashValue="OAWdSQhbAsw04raSgFVIMDLqVP2oLhCvdUtNWY5Vkjf7AitMB05StzwoegGz4NY0oCNX9sAGQ+X/Pmj22VvAdg==" saltValue="cj9or5lxodhheqx1U0YVyQ==" spinCount="100000" sheet="1" objects="1" scenarios="1"/>
  <mergeCells count="33">
    <mergeCell ref="J46:X46"/>
    <mergeCell ref="J47:X47"/>
    <mergeCell ref="C36:X36"/>
    <mergeCell ref="J38:X38"/>
    <mergeCell ref="J39:X39"/>
    <mergeCell ref="J42:X42"/>
    <mergeCell ref="J43:X43"/>
    <mergeCell ref="J44:P44"/>
    <mergeCell ref="R44:T44"/>
    <mergeCell ref="V44:X44"/>
    <mergeCell ref="C34:X35"/>
    <mergeCell ref="E17:O17"/>
    <mergeCell ref="P19:X19"/>
    <mergeCell ref="C22:X22"/>
    <mergeCell ref="I24:P24"/>
    <mergeCell ref="D26:E26"/>
    <mergeCell ref="D28:X28"/>
    <mergeCell ref="F30:M30"/>
    <mergeCell ref="P30:R30"/>
    <mergeCell ref="U30:X30"/>
    <mergeCell ref="C32:X32"/>
    <mergeCell ref="M15:Q15"/>
    <mergeCell ref="C2:X2"/>
    <mergeCell ref="D4:E4"/>
    <mergeCell ref="D6:X6"/>
    <mergeCell ref="D7:X7"/>
    <mergeCell ref="D8:X8"/>
    <mergeCell ref="D9:X9"/>
    <mergeCell ref="D10:X10"/>
    <mergeCell ref="F11:M11"/>
    <mergeCell ref="P11:R11"/>
    <mergeCell ref="U11:X11"/>
    <mergeCell ref="C13:X13"/>
  </mergeCells>
  <dataValidations count="1">
    <dataValidation allowBlank="1" sqref="C42" xr:uid="{0F5FFFD4-B525-45EE-A2A7-D5232A3942B9}"/>
  </dataValidations>
  <hyperlinks>
    <hyperlink ref="F17:N17" r:id="rId1" location="/" display="Secretary of State's Office " xr:uid="{605F687B-0C63-4898-BD21-E8C37C463874}"/>
  </hyperlinks>
  <printOptions horizontalCentered="1"/>
  <pageMargins left="0.7" right="0.7" top="0.75" bottom="0.75" header="0.3" footer="0.3"/>
  <pageSetup scale="80" fitToHeight="0"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99BCAF-2269-4156-AF0B-4106978C49DE}">
  <sheetPr>
    <tabColor theme="9"/>
  </sheetPr>
  <dimension ref="B1:B32"/>
  <sheetViews>
    <sheetView showGridLines="0" zoomScaleNormal="100" workbookViewId="0">
      <selection activeCell="B2" sqref="B2"/>
    </sheetView>
  </sheetViews>
  <sheetFormatPr defaultColWidth="8.7265625" defaultRowHeight="14" x14ac:dyDescent="0.3"/>
  <cols>
    <col min="1" max="1" width="2.7265625" style="188" customWidth="1"/>
    <col min="2" max="2" width="132.7265625" style="187" customWidth="1"/>
    <col min="3" max="3" width="4.26953125" style="188" customWidth="1"/>
    <col min="4" max="16384" width="8.7265625" style="188"/>
  </cols>
  <sheetData>
    <row r="1" spans="2:2" ht="14.5" thickBot="1" x14ac:dyDescent="0.35"/>
    <row r="2" spans="2:2" s="190" customFormat="1" ht="24" customHeight="1" thickBot="1" x14ac:dyDescent="0.4">
      <c r="B2" s="189" t="s">
        <v>19</v>
      </c>
    </row>
    <row r="3" spans="2:2" s="190" customFormat="1" ht="10.15" customHeight="1" thickBot="1" x14ac:dyDescent="0.4">
      <c r="B3" s="191"/>
    </row>
    <row r="4" spans="2:2" s="190" customFormat="1" ht="21.4" customHeight="1" thickBot="1" x14ac:dyDescent="0.4">
      <c r="B4" s="192" t="s">
        <v>302</v>
      </c>
    </row>
    <row r="5" spans="2:2" s="190" customFormat="1" ht="10.5" customHeight="1" x14ac:dyDescent="0.35">
      <c r="B5" s="191"/>
    </row>
    <row r="6" spans="2:2" s="190" customFormat="1" ht="89.65" customHeight="1" x14ac:dyDescent="0.35">
      <c r="B6" s="193" t="s">
        <v>303</v>
      </c>
    </row>
    <row r="7" spans="2:2" s="190" customFormat="1" ht="19.149999999999999" customHeight="1" x14ac:dyDescent="0.35">
      <c r="B7" s="194" t="s">
        <v>170</v>
      </c>
    </row>
    <row r="8" spans="2:2" s="190" customFormat="1" ht="21" customHeight="1" x14ac:dyDescent="0.35">
      <c r="B8" s="195" t="s">
        <v>304</v>
      </c>
    </row>
    <row r="9" spans="2:2" s="190" customFormat="1" ht="21" customHeight="1" x14ac:dyDescent="0.35">
      <c r="B9" s="401" t="s">
        <v>383</v>
      </c>
    </row>
    <row r="10" spans="2:2" s="190" customFormat="1" ht="20" customHeight="1" x14ac:dyDescent="0.35">
      <c r="B10" s="402"/>
    </row>
    <row r="11" spans="2:2" s="190" customFormat="1" ht="13" customHeight="1" x14ac:dyDescent="0.35">
      <c r="B11" s="403"/>
    </row>
    <row r="12" spans="2:2" s="190" customFormat="1" ht="37.9" customHeight="1" x14ac:dyDescent="0.35">
      <c r="B12" s="196" t="s">
        <v>305</v>
      </c>
    </row>
    <row r="13" spans="2:2" s="190" customFormat="1" ht="197.5" customHeight="1" x14ac:dyDescent="0.35">
      <c r="B13" s="194" t="s">
        <v>357</v>
      </c>
    </row>
    <row r="14" spans="2:2" s="190" customFormat="1" ht="10.5" customHeight="1" x14ac:dyDescent="0.35">
      <c r="B14" s="111"/>
    </row>
    <row r="15" spans="2:2" s="190" customFormat="1" ht="18.75" customHeight="1" x14ac:dyDescent="0.35">
      <c r="B15" s="196" t="s">
        <v>56</v>
      </c>
    </row>
    <row r="16" spans="2:2" s="190" customFormat="1" ht="37" customHeight="1" x14ac:dyDescent="0.35">
      <c r="B16" s="253" t="s">
        <v>371</v>
      </c>
    </row>
    <row r="17" spans="2:2" ht="16" thickBot="1" x14ac:dyDescent="0.4">
      <c r="B17" s="197"/>
    </row>
    <row r="18" spans="2:2" ht="24.65" customHeight="1" thickBot="1" x14ac:dyDescent="0.35">
      <c r="B18" s="198" t="s">
        <v>171</v>
      </c>
    </row>
    <row r="19" spans="2:2" ht="76.900000000000006" customHeight="1" x14ac:dyDescent="0.3">
      <c r="B19" s="199" t="s">
        <v>325</v>
      </c>
    </row>
    <row r="20" spans="2:2" ht="13.5" customHeight="1" thickBot="1" x14ac:dyDescent="0.35">
      <c r="B20" s="199"/>
    </row>
    <row r="21" spans="2:2" ht="19.899999999999999" customHeight="1" thickBot="1" x14ac:dyDescent="0.35">
      <c r="B21" s="200" t="s">
        <v>306</v>
      </c>
    </row>
    <row r="22" spans="2:2" ht="51.4" customHeight="1" x14ac:dyDescent="0.3">
      <c r="B22" s="201" t="s">
        <v>307</v>
      </c>
    </row>
    <row r="23" spans="2:2" ht="24.4" customHeight="1" x14ac:dyDescent="0.3">
      <c r="B23" s="202" t="s">
        <v>308</v>
      </c>
    </row>
    <row r="24" spans="2:2" ht="11.65" customHeight="1" thickBot="1" x14ac:dyDescent="0.4">
      <c r="B24" s="197"/>
    </row>
    <row r="25" spans="2:2" s="190" customFormat="1" ht="27.65" customHeight="1" thickBot="1" x14ac:dyDescent="0.4">
      <c r="B25" s="198" t="s">
        <v>172</v>
      </c>
    </row>
    <row r="26" spans="2:2" ht="38.65" customHeight="1" x14ac:dyDescent="0.35">
      <c r="B26" s="197" t="s">
        <v>309</v>
      </c>
    </row>
    <row r="27" spans="2:2" ht="14.5" x14ac:dyDescent="0.35">
      <c r="B27" s="112" t="s">
        <v>296</v>
      </c>
    </row>
    <row r="28" spans="2:2" ht="16" thickBot="1" x14ac:dyDescent="0.4">
      <c r="B28" s="203"/>
    </row>
    <row r="29" spans="2:2" ht="16" thickBot="1" x14ac:dyDescent="0.35">
      <c r="B29" s="204" t="s">
        <v>32</v>
      </c>
    </row>
    <row r="30" spans="2:2" ht="15.5" x14ac:dyDescent="0.35">
      <c r="B30" s="205" t="s">
        <v>337</v>
      </c>
    </row>
    <row r="31" spans="2:2" ht="14.5" x14ac:dyDescent="0.35">
      <c r="B31" s="112" t="s">
        <v>340</v>
      </c>
    </row>
    <row r="32" spans="2:2" ht="15.5" x14ac:dyDescent="0.35">
      <c r="B32" s="197"/>
    </row>
  </sheetData>
  <sheetProtection algorithmName="SHA-512" hashValue="vg6g0q4ze2gmrCYOgmzqEOdbmCtWtoCSjB5HOK043jX7puzdn8PQyBY1flJvO9ZwnjSSl1B2jUj8uJ9UBncz4g==" saltValue="UmXEGyqU48SPVH271EQqOg==" spinCount="100000" sheet="1" objects="1" scenarios="1"/>
  <hyperlinks>
    <hyperlink ref="B27" r:id="rId1" xr:uid="{CAEA5ECF-AC69-4BD9-8D05-4231A040AF4A}"/>
    <hyperlink ref="B31" r:id="rId2" xr:uid="{578CDC54-4C38-4D93-A59F-72FC5FF3E6DC}"/>
    <hyperlink ref="B8" r:id="rId3" xr:uid="{4A05D6F5-658D-435D-8A4F-E30699C2DCF2}"/>
    <hyperlink ref="B23" r:id="rId4" xr:uid="{ED251BD3-FECC-4CBF-AE2A-BB97A690EAF1}"/>
  </hyperlinks>
  <pageMargins left="0.7" right="0.7" top="0.75" bottom="0.75" header="0.3" footer="0.3"/>
  <pageSetup scale="64" orientation="portrait" r:id="rId5"/>
  <headerFooter differentFirst="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4C67FB-A736-4968-A236-F9FD03C2C816}">
  <sheetPr>
    <tabColor theme="9"/>
  </sheetPr>
  <dimension ref="B1:C44"/>
  <sheetViews>
    <sheetView showGridLines="0" zoomScaleNormal="100" workbookViewId="0">
      <selection activeCell="B2" sqref="B2"/>
    </sheetView>
  </sheetViews>
  <sheetFormatPr defaultColWidth="8.7265625" defaultRowHeight="14.5" x14ac:dyDescent="0.35"/>
  <cols>
    <col min="1" max="1" width="3.453125" style="115" customWidth="1"/>
    <col min="2" max="2" width="113" style="115" customWidth="1"/>
    <col min="3" max="3" width="4.453125" style="115" customWidth="1"/>
    <col min="4" max="16384" width="8.7265625" style="115"/>
  </cols>
  <sheetData>
    <row r="1" spans="2:2" ht="9" customHeight="1" thickBot="1" x14ac:dyDescent="0.4"/>
    <row r="2" spans="2:2" ht="18.5" thickBot="1" x14ac:dyDescent="0.4">
      <c r="B2" s="116" t="s">
        <v>317</v>
      </c>
    </row>
    <row r="3" spans="2:2" ht="22.5" customHeight="1" x14ac:dyDescent="0.35">
      <c r="B3" s="117" t="s">
        <v>27</v>
      </c>
    </row>
    <row r="4" spans="2:2" ht="65.650000000000006" customHeight="1" x14ac:dyDescent="0.35">
      <c r="B4" s="118" t="s">
        <v>297</v>
      </c>
    </row>
    <row r="5" spans="2:2" ht="15.5" x14ac:dyDescent="0.35">
      <c r="B5" s="119" t="s">
        <v>283</v>
      </c>
    </row>
    <row r="6" spans="2:2" ht="7.5" customHeight="1" x14ac:dyDescent="0.35">
      <c r="B6" s="119"/>
    </row>
    <row r="7" spans="2:2" ht="25.15" customHeight="1" x14ac:dyDescent="0.35">
      <c r="B7" s="120" t="s">
        <v>284</v>
      </c>
    </row>
    <row r="8" spans="2:2" ht="7.5" customHeight="1" x14ac:dyDescent="0.35">
      <c r="B8" s="119"/>
    </row>
    <row r="9" spans="2:2" ht="19.5" customHeight="1" x14ac:dyDescent="0.35">
      <c r="B9" s="117" t="s">
        <v>29</v>
      </c>
    </row>
    <row r="10" spans="2:2" ht="31" x14ac:dyDescent="0.35">
      <c r="B10" s="118" t="s">
        <v>260</v>
      </c>
    </row>
    <row r="11" spans="2:2" ht="9.4" customHeight="1" x14ac:dyDescent="0.35">
      <c r="B11" s="121"/>
    </row>
    <row r="12" spans="2:2" ht="15.5" x14ac:dyDescent="0.35">
      <c r="B12" s="117" t="s">
        <v>33</v>
      </c>
    </row>
    <row r="13" spans="2:2" ht="31" x14ac:dyDescent="0.35">
      <c r="B13" s="118" t="s">
        <v>338</v>
      </c>
    </row>
    <row r="14" spans="2:2" ht="8.65" customHeight="1" x14ac:dyDescent="0.35">
      <c r="B14" s="121"/>
    </row>
    <row r="15" spans="2:2" ht="22.15" customHeight="1" x14ac:dyDescent="0.35">
      <c r="B15" s="122" t="s">
        <v>285</v>
      </c>
    </row>
    <row r="16" spans="2:2" ht="100.5" customHeight="1" x14ac:dyDescent="0.35">
      <c r="B16" s="118" t="s">
        <v>323</v>
      </c>
    </row>
    <row r="17" spans="2:2" ht="12.4" customHeight="1" x14ac:dyDescent="0.35">
      <c r="B17" s="118"/>
    </row>
    <row r="18" spans="2:2" ht="23.65" customHeight="1" x14ac:dyDescent="0.35">
      <c r="B18" s="122" t="s">
        <v>286</v>
      </c>
    </row>
    <row r="19" spans="2:2" ht="55.9" customHeight="1" x14ac:dyDescent="0.35">
      <c r="B19" s="118" t="s">
        <v>287</v>
      </c>
    </row>
    <row r="20" spans="2:2" ht="13.15" customHeight="1" x14ac:dyDescent="0.35">
      <c r="B20" s="118"/>
    </row>
    <row r="21" spans="2:2" ht="21" customHeight="1" x14ac:dyDescent="0.35">
      <c r="B21" s="122" t="s">
        <v>288</v>
      </c>
    </row>
    <row r="22" spans="2:2" ht="118.15" customHeight="1" x14ac:dyDescent="0.35">
      <c r="B22" s="118" t="s">
        <v>289</v>
      </c>
    </row>
    <row r="23" spans="2:2" ht="17.649999999999999" customHeight="1" x14ac:dyDescent="0.35">
      <c r="B23" s="123" t="s">
        <v>290</v>
      </c>
    </row>
    <row r="24" spans="2:2" ht="10.5" customHeight="1" x14ac:dyDescent="0.35">
      <c r="B24" s="123"/>
    </row>
    <row r="25" spans="2:2" ht="15.5" x14ac:dyDescent="0.35">
      <c r="B25" s="117" t="s">
        <v>28</v>
      </c>
    </row>
    <row r="26" spans="2:2" ht="67.900000000000006" customHeight="1" x14ac:dyDescent="0.35">
      <c r="B26" s="118" t="s">
        <v>358</v>
      </c>
    </row>
    <row r="27" spans="2:2" ht="22.5" customHeight="1" x14ac:dyDescent="0.35">
      <c r="B27" s="124" t="s">
        <v>291</v>
      </c>
    </row>
    <row r="28" spans="2:2" x14ac:dyDescent="0.35">
      <c r="B28" s="123" t="s">
        <v>340</v>
      </c>
    </row>
    <row r="29" spans="2:2" ht="67.150000000000006" customHeight="1" x14ac:dyDescent="0.35">
      <c r="B29" s="125" t="s">
        <v>292</v>
      </c>
    </row>
    <row r="30" spans="2:2" ht="9.4" customHeight="1" x14ac:dyDescent="0.35">
      <c r="B30" s="125"/>
    </row>
    <row r="31" spans="2:2" ht="15.5" x14ac:dyDescent="0.35">
      <c r="B31" s="117" t="s">
        <v>30</v>
      </c>
    </row>
    <row r="32" spans="2:2" ht="232.5" customHeight="1" x14ac:dyDescent="0.35">
      <c r="B32" s="126" t="s">
        <v>298</v>
      </c>
    </row>
    <row r="33" spans="2:3" ht="15.5" x14ac:dyDescent="0.35">
      <c r="B33" s="119" t="s">
        <v>293</v>
      </c>
    </row>
    <row r="34" spans="2:3" ht="15.5" x14ac:dyDescent="0.35">
      <c r="B34" s="127"/>
    </row>
    <row r="35" spans="2:3" ht="15.5" x14ac:dyDescent="0.35">
      <c r="B35" s="128" t="s">
        <v>253</v>
      </c>
    </row>
    <row r="36" spans="2:3" ht="72.400000000000006" customHeight="1" x14ac:dyDescent="0.35">
      <c r="B36" s="129" t="s">
        <v>294</v>
      </c>
    </row>
    <row r="37" spans="2:3" ht="10.15" customHeight="1" x14ac:dyDescent="0.35">
      <c r="B37" s="127"/>
    </row>
    <row r="38" spans="2:3" ht="15.5" x14ac:dyDescent="0.35">
      <c r="B38" s="128" t="s">
        <v>31</v>
      </c>
    </row>
    <row r="39" spans="2:3" ht="35.65" customHeight="1" x14ac:dyDescent="0.35">
      <c r="B39" s="130" t="s">
        <v>295</v>
      </c>
    </row>
    <row r="40" spans="2:3" x14ac:dyDescent="0.35">
      <c r="B40" s="123" t="s">
        <v>296</v>
      </c>
    </row>
    <row r="41" spans="2:3" ht="11.65" customHeight="1" x14ac:dyDescent="0.35">
      <c r="B41" s="131"/>
    </row>
    <row r="42" spans="2:3" ht="15.5" x14ac:dyDescent="0.35">
      <c r="B42" s="128" t="s">
        <v>32</v>
      </c>
    </row>
    <row r="43" spans="2:3" ht="15.5" x14ac:dyDescent="0.35">
      <c r="B43" s="132" t="s">
        <v>337</v>
      </c>
    </row>
    <row r="44" spans="2:3" x14ac:dyDescent="0.35">
      <c r="B44" s="111" t="s">
        <v>340</v>
      </c>
      <c r="C44" s="133"/>
    </row>
  </sheetData>
  <sheetProtection algorithmName="SHA-512" hashValue="U12ka8zPMW+GNnYlOt24Lt3PVIoDrjD5TfMTCROMfMZmIfEb5PSc65+DbuvjCc/S/n9+Nj9jZ87tFKXpWi5iBw==" saltValue="LTwYRKga6mctb4PAwqr+Ug==" spinCount="100000" sheet="1" objects="1" scenarios="1"/>
  <hyperlinks>
    <hyperlink ref="B28" r:id="rId1" xr:uid="{A2ED839A-1281-457B-8DC5-2970044E1816}"/>
    <hyperlink ref="B33" r:id="rId2" display="apps.leg.wa.gov/WAC/default.aspx?cite=480-07-160" xr:uid="{3B6A6E5D-61BC-4AF1-B537-C063354DD85D}"/>
    <hyperlink ref="B40" r:id="rId3" xr:uid="{90B17865-2EDB-41B9-9F44-4C23AFD76E22}"/>
    <hyperlink ref="B5" r:id="rId4" display="https://apps.leg.wa.gov/rcw/default.aspx?cite=80.04.080" xr:uid="{33E93BE4-6A7C-4167-8F66-2E3982FCE105}"/>
    <hyperlink ref="B44" r:id="rId5" xr:uid="{9EAEB3CA-F6CD-4F5E-93EE-8819031020D6}"/>
    <hyperlink ref="B23" r:id="rId6" xr:uid="{C3D232A0-81EB-469D-AFEB-75E3D8FED96E}"/>
  </hyperlinks>
  <printOptions horizontalCentered="1"/>
  <pageMargins left="0.7" right="0.7" top="0.75" bottom="0.75" header="0.3" footer="0.3"/>
  <pageSetup scale="49" orientation="portrait" r:id="rId7"/>
  <headerFooter scaleWithDoc="0"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66C0D4-DB7F-44D7-B6E4-19C53F2BB406}">
  <sheetPr>
    <tabColor theme="9"/>
    <pageSetUpPr fitToPage="1"/>
  </sheetPr>
  <dimension ref="B1:M61"/>
  <sheetViews>
    <sheetView showGridLines="0" zoomScaleNormal="100" workbookViewId="0">
      <selection activeCell="B2" sqref="B2:K2"/>
    </sheetView>
  </sheetViews>
  <sheetFormatPr defaultColWidth="8.7265625" defaultRowHeight="14" x14ac:dyDescent="0.3"/>
  <cols>
    <col min="1" max="1" width="5.26953125" style="1" customWidth="1"/>
    <col min="2" max="2" width="3" style="1" customWidth="1"/>
    <col min="3" max="3" width="8.7265625" style="1"/>
    <col min="4" max="4" width="3" style="1" customWidth="1"/>
    <col min="5" max="5" width="39.26953125" style="1" customWidth="1"/>
    <col min="6" max="6" width="3" style="1" customWidth="1"/>
    <col min="7" max="7" width="13.26953125" style="1" customWidth="1"/>
    <col min="8" max="8" width="10.7265625" style="1" customWidth="1"/>
    <col min="9" max="11" width="13.26953125" style="1" customWidth="1"/>
    <col min="12" max="12" width="16.26953125" style="1" customWidth="1"/>
    <col min="13" max="16384" width="8.7265625" style="1"/>
  </cols>
  <sheetData>
    <row r="1" spans="2:11" ht="14.5" thickBot="1" x14ac:dyDescent="0.35"/>
    <row r="2" spans="2:11" ht="27" customHeight="1" thickBot="1" x14ac:dyDescent="0.35">
      <c r="B2" s="441" t="s">
        <v>321</v>
      </c>
      <c r="C2" s="442"/>
      <c r="D2" s="442"/>
      <c r="E2" s="442"/>
      <c r="F2" s="442"/>
      <c r="G2" s="442"/>
      <c r="H2" s="442"/>
      <c r="I2" s="442"/>
      <c r="J2" s="442"/>
      <c r="K2" s="443"/>
    </row>
    <row r="3" spans="2:11" ht="14.5" thickBot="1" x14ac:dyDescent="0.35"/>
    <row r="4" spans="2:11" ht="16.149999999999999" customHeight="1" x14ac:dyDescent="0.4">
      <c r="B4" s="432" t="s">
        <v>83</v>
      </c>
      <c r="C4" s="433"/>
      <c r="D4" s="433"/>
      <c r="E4" s="433"/>
      <c r="F4" s="433"/>
      <c r="G4" s="433"/>
      <c r="H4" s="433"/>
      <c r="I4" s="433"/>
      <c r="J4" s="433"/>
      <c r="K4" s="434"/>
    </row>
    <row r="5" spans="2:11" ht="15.65" customHeight="1" x14ac:dyDescent="0.4">
      <c r="B5" s="435" t="s">
        <v>84</v>
      </c>
      <c r="C5" s="436"/>
      <c r="D5" s="436"/>
      <c r="E5" s="436"/>
      <c r="F5" s="436"/>
      <c r="G5" s="436"/>
      <c r="H5" s="436"/>
      <c r="I5" s="436"/>
      <c r="J5" s="436"/>
      <c r="K5" s="437"/>
    </row>
    <row r="6" spans="2:11" ht="16.149999999999999" customHeight="1" thickBot="1" x14ac:dyDescent="0.45">
      <c r="B6" s="438" t="s">
        <v>85</v>
      </c>
      <c r="C6" s="439"/>
      <c r="D6" s="439"/>
      <c r="E6" s="439"/>
      <c r="F6" s="439"/>
      <c r="G6" s="439"/>
      <c r="H6" s="439"/>
      <c r="I6" s="439"/>
      <c r="J6" s="439"/>
      <c r="K6" s="440"/>
    </row>
    <row r="7" spans="2:11" ht="15.5" x14ac:dyDescent="0.35">
      <c r="B7" s="36"/>
      <c r="C7" s="2" t="s">
        <v>86</v>
      </c>
      <c r="D7" s="36"/>
      <c r="E7" s="36"/>
      <c r="F7" s="36"/>
      <c r="G7" s="36"/>
      <c r="H7" s="36"/>
      <c r="I7" s="2"/>
      <c r="J7" s="2"/>
      <c r="K7" s="2"/>
    </row>
    <row r="8" spans="2:11" ht="15.5" x14ac:dyDescent="0.35">
      <c r="B8" s="36"/>
      <c r="C8" s="2" t="s">
        <v>87</v>
      </c>
      <c r="D8" s="36"/>
      <c r="E8" s="36"/>
      <c r="F8" s="36"/>
      <c r="G8" s="2" t="s">
        <v>88</v>
      </c>
      <c r="H8" s="36"/>
      <c r="I8" s="2"/>
      <c r="J8" s="2"/>
      <c r="K8" s="2"/>
    </row>
    <row r="9" spans="2:11" ht="15.5" x14ac:dyDescent="0.35">
      <c r="B9" s="36"/>
      <c r="C9" s="2" t="s">
        <v>81</v>
      </c>
      <c r="D9" s="36"/>
      <c r="E9" s="36"/>
      <c r="F9" s="36"/>
      <c r="G9" s="2" t="s">
        <v>89</v>
      </c>
      <c r="H9" s="2" t="s">
        <v>90</v>
      </c>
      <c r="I9" s="2"/>
      <c r="J9" s="2" t="s">
        <v>91</v>
      </c>
      <c r="K9" s="2"/>
    </row>
    <row r="10" spans="2:11" ht="15.5" x14ac:dyDescent="0.35">
      <c r="B10" s="36"/>
      <c r="C10" s="2" t="s">
        <v>92</v>
      </c>
      <c r="D10" s="36"/>
      <c r="E10" s="45" t="s">
        <v>93</v>
      </c>
      <c r="F10" s="36"/>
      <c r="G10" s="2" t="s">
        <v>94</v>
      </c>
      <c r="H10" s="2" t="s">
        <v>95</v>
      </c>
      <c r="I10" s="2"/>
      <c r="J10" s="2" t="s">
        <v>96</v>
      </c>
      <c r="K10" s="2"/>
    </row>
    <row r="11" spans="2:11" ht="16" thickBot="1" x14ac:dyDescent="0.4">
      <c r="B11" s="36"/>
      <c r="C11" s="2" t="s">
        <v>97</v>
      </c>
      <c r="D11" s="36"/>
      <c r="E11" s="36"/>
      <c r="F11" s="36"/>
      <c r="G11" s="2" t="s">
        <v>98</v>
      </c>
      <c r="H11" s="2" t="s">
        <v>99</v>
      </c>
      <c r="I11" s="2"/>
      <c r="J11" s="2" t="s">
        <v>100</v>
      </c>
      <c r="K11" s="2"/>
    </row>
    <row r="12" spans="2:11" ht="16.5" thickTop="1" thickBot="1" x14ac:dyDescent="0.4">
      <c r="B12" s="36"/>
      <c r="C12" s="2" t="s">
        <v>101</v>
      </c>
      <c r="D12" s="36"/>
      <c r="E12" s="2" t="s">
        <v>102</v>
      </c>
      <c r="F12" s="36"/>
      <c r="G12" s="39" t="s">
        <v>103</v>
      </c>
      <c r="H12" s="2" t="s">
        <v>104</v>
      </c>
      <c r="I12" s="44" t="s">
        <v>105</v>
      </c>
      <c r="J12" s="44"/>
      <c r="K12" s="44" t="s">
        <v>106</v>
      </c>
    </row>
    <row r="13" spans="2:11" ht="16" thickTop="1" x14ac:dyDescent="0.35">
      <c r="B13" s="36"/>
      <c r="C13" s="44">
        <v>301</v>
      </c>
      <c r="D13" s="36"/>
      <c r="E13" s="4" t="s">
        <v>62</v>
      </c>
      <c r="F13" s="36"/>
      <c r="G13" s="44" t="s">
        <v>107</v>
      </c>
      <c r="H13" s="43"/>
      <c r="I13" s="3" t="s">
        <v>107</v>
      </c>
      <c r="J13" s="3"/>
      <c r="K13" s="3" t="s">
        <v>107</v>
      </c>
    </row>
    <row r="14" spans="2:11" ht="15.5" x14ac:dyDescent="0.35">
      <c r="B14" s="36"/>
      <c r="C14" s="2">
        <v>302</v>
      </c>
      <c r="D14" s="36"/>
      <c r="E14" s="37" t="s">
        <v>63</v>
      </c>
      <c r="F14" s="36"/>
      <c r="G14" s="2" t="s">
        <v>107</v>
      </c>
      <c r="H14" s="36"/>
      <c r="I14" s="42" t="s">
        <v>107</v>
      </c>
      <c r="J14" s="42"/>
      <c r="K14" s="42" t="s">
        <v>107</v>
      </c>
    </row>
    <row r="15" spans="2:11" ht="15.5" x14ac:dyDescent="0.35">
      <c r="B15" s="36"/>
      <c r="C15" s="2">
        <v>303</v>
      </c>
      <c r="D15" s="36"/>
      <c r="E15" s="37" t="s">
        <v>64</v>
      </c>
      <c r="F15" s="36"/>
      <c r="G15" s="2" t="s">
        <v>107</v>
      </c>
      <c r="H15" s="36"/>
      <c r="I15" s="42" t="s">
        <v>107</v>
      </c>
      <c r="J15" s="42"/>
      <c r="K15" s="42" t="s">
        <v>107</v>
      </c>
    </row>
    <row r="16" spans="2:11" ht="15.5" x14ac:dyDescent="0.35">
      <c r="B16" s="36"/>
      <c r="C16" s="2">
        <v>304</v>
      </c>
      <c r="D16" s="36"/>
      <c r="E16" s="37" t="s">
        <v>108</v>
      </c>
      <c r="F16" s="36"/>
      <c r="G16" s="2" t="s">
        <v>109</v>
      </c>
      <c r="H16" s="36"/>
      <c r="I16" s="42">
        <v>2.86E-2</v>
      </c>
      <c r="J16" s="42"/>
      <c r="K16" s="42">
        <v>2.5000000000000001E-2</v>
      </c>
    </row>
    <row r="17" spans="2:11" ht="15.5" x14ac:dyDescent="0.35">
      <c r="B17" s="36"/>
      <c r="C17" s="2">
        <v>305</v>
      </c>
      <c r="D17" s="36"/>
      <c r="E17" s="37" t="s">
        <v>110</v>
      </c>
      <c r="F17" s="36"/>
      <c r="G17" s="2" t="s">
        <v>111</v>
      </c>
      <c r="H17" s="36"/>
      <c r="I17" s="42">
        <v>0.02</v>
      </c>
      <c r="J17" s="42"/>
      <c r="K17" s="42">
        <v>1.3299999999999999E-2</v>
      </c>
    </row>
    <row r="18" spans="2:11" ht="15.5" x14ac:dyDescent="0.35">
      <c r="B18" s="36"/>
      <c r="C18" s="2">
        <v>306</v>
      </c>
      <c r="D18" s="36"/>
      <c r="E18" s="37" t="s">
        <v>112</v>
      </c>
      <c r="F18" s="36"/>
      <c r="G18" s="2" t="s">
        <v>113</v>
      </c>
      <c r="H18" s="36"/>
      <c r="I18" s="42">
        <v>2.76E-2</v>
      </c>
      <c r="J18" s="42"/>
      <c r="K18" s="42">
        <v>2.2200000000000001E-2</v>
      </c>
    </row>
    <row r="19" spans="2:11" ht="15.5" x14ac:dyDescent="0.35">
      <c r="B19" s="36"/>
      <c r="C19" s="2">
        <v>307</v>
      </c>
      <c r="D19" s="36"/>
      <c r="E19" s="37" t="s">
        <v>65</v>
      </c>
      <c r="F19" s="36"/>
      <c r="G19" s="2" t="s">
        <v>114</v>
      </c>
      <c r="H19" s="36"/>
      <c r="I19" s="42">
        <v>0.04</v>
      </c>
      <c r="J19" s="42"/>
      <c r="K19" s="42">
        <v>2.86E-2</v>
      </c>
    </row>
    <row r="20" spans="2:11" ht="15.5" x14ac:dyDescent="0.35">
      <c r="B20" s="36"/>
      <c r="C20" s="2">
        <v>308</v>
      </c>
      <c r="D20" s="36"/>
      <c r="E20" s="37" t="s">
        <v>115</v>
      </c>
      <c r="F20" s="36"/>
      <c r="G20" s="2" t="s">
        <v>116</v>
      </c>
      <c r="H20" s="36"/>
      <c r="I20" s="42">
        <v>0.04</v>
      </c>
      <c r="J20" s="42"/>
      <c r="K20" s="42">
        <v>0.02</v>
      </c>
    </row>
    <row r="21" spans="2:11" ht="15.5" x14ac:dyDescent="0.35">
      <c r="B21" s="36"/>
      <c r="C21" s="2">
        <v>309</v>
      </c>
      <c r="D21" s="36"/>
      <c r="E21" s="37" t="s">
        <v>66</v>
      </c>
      <c r="F21" s="36"/>
      <c r="G21" s="2" t="s">
        <v>111</v>
      </c>
      <c r="H21" s="36"/>
      <c r="I21" s="42">
        <v>0.02</v>
      </c>
      <c r="J21" s="42"/>
      <c r="K21" s="42">
        <v>1.3299999999999999E-2</v>
      </c>
    </row>
    <row r="22" spans="2:11" ht="15.5" x14ac:dyDescent="0.35">
      <c r="B22" s="36"/>
      <c r="C22" s="2">
        <v>310</v>
      </c>
      <c r="D22" s="36"/>
      <c r="E22" s="37" t="s">
        <v>67</v>
      </c>
      <c r="F22" s="36"/>
      <c r="G22" s="2" t="s">
        <v>117</v>
      </c>
      <c r="H22" s="36"/>
      <c r="I22" s="42">
        <v>0.1</v>
      </c>
      <c r="J22" s="42"/>
      <c r="K22" s="42">
        <v>6.6699999999999995E-2</v>
      </c>
    </row>
    <row r="23" spans="2:11" ht="15.5" x14ac:dyDescent="0.35">
      <c r="B23" s="36"/>
      <c r="C23" s="2"/>
      <c r="D23" s="36"/>
      <c r="E23" s="36"/>
      <c r="F23" s="36"/>
      <c r="G23" s="36"/>
      <c r="H23" s="36"/>
      <c r="I23" s="2"/>
      <c r="J23" s="2"/>
      <c r="K23" s="2"/>
    </row>
    <row r="24" spans="2:11" ht="16" thickBot="1" x14ac:dyDescent="0.4">
      <c r="B24" s="36"/>
      <c r="C24" s="2"/>
      <c r="D24" s="36"/>
      <c r="E24" s="2" t="s">
        <v>118</v>
      </c>
      <c r="F24" s="36"/>
      <c r="G24" s="36"/>
      <c r="H24" s="36"/>
      <c r="I24" s="2"/>
      <c r="J24" s="2"/>
      <c r="K24" s="2"/>
    </row>
    <row r="25" spans="2:11" ht="16" thickTop="1" x14ac:dyDescent="0.35">
      <c r="B25" s="36"/>
      <c r="C25" s="2">
        <v>304</v>
      </c>
      <c r="D25" s="36"/>
      <c r="E25" s="4" t="s">
        <v>108</v>
      </c>
      <c r="F25" s="36"/>
      <c r="G25" s="2" t="s">
        <v>109</v>
      </c>
      <c r="H25" s="36"/>
      <c r="I25" s="2" t="s">
        <v>119</v>
      </c>
      <c r="J25" s="2"/>
      <c r="K25" s="2" t="s">
        <v>120</v>
      </c>
    </row>
    <row r="26" spans="2:11" ht="15.5" x14ac:dyDescent="0.35">
      <c r="B26" s="36"/>
      <c r="C26" s="2">
        <v>311</v>
      </c>
      <c r="D26" s="36"/>
      <c r="E26" s="37" t="s">
        <v>68</v>
      </c>
      <c r="F26" s="36"/>
      <c r="G26" s="2" t="s">
        <v>121</v>
      </c>
      <c r="H26" s="36"/>
      <c r="I26" s="2"/>
      <c r="J26" s="2" t="s">
        <v>122</v>
      </c>
      <c r="K26" s="2"/>
    </row>
    <row r="27" spans="2:11" ht="15.5" x14ac:dyDescent="0.35">
      <c r="B27" s="36"/>
      <c r="C27" s="2">
        <v>311</v>
      </c>
      <c r="D27" s="36"/>
      <c r="E27" s="37" t="s">
        <v>123</v>
      </c>
      <c r="F27" s="36"/>
      <c r="G27" s="2" t="s">
        <v>124</v>
      </c>
      <c r="H27" s="36"/>
      <c r="I27" s="2"/>
      <c r="J27" s="2" t="s">
        <v>125</v>
      </c>
      <c r="K27" s="2"/>
    </row>
    <row r="28" spans="2:11" ht="15.5" x14ac:dyDescent="0.35">
      <c r="B28" s="36"/>
      <c r="C28" s="2"/>
      <c r="D28" s="36"/>
      <c r="E28" s="36"/>
      <c r="F28" s="36"/>
      <c r="G28" s="36"/>
      <c r="H28" s="36"/>
      <c r="I28" s="2"/>
      <c r="J28" s="2"/>
      <c r="K28" s="2"/>
    </row>
    <row r="29" spans="2:11" ht="16" thickBot="1" x14ac:dyDescent="0.4">
      <c r="B29" s="36"/>
      <c r="C29" s="2"/>
      <c r="D29" s="36"/>
      <c r="E29" s="2" t="s">
        <v>126</v>
      </c>
      <c r="F29" s="36"/>
      <c r="G29" s="36"/>
      <c r="H29" s="36"/>
      <c r="I29" s="2"/>
      <c r="J29" s="2"/>
      <c r="K29" s="2"/>
    </row>
    <row r="30" spans="2:11" ht="16" thickTop="1" x14ac:dyDescent="0.35">
      <c r="B30" s="36"/>
      <c r="C30" s="2">
        <v>304</v>
      </c>
      <c r="D30" s="36"/>
      <c r="E30" s="4" t="s">
        <v>108</v>
      </c>
      <c r="F30" s="36"/>
      <c r="G30" s="2" t="s">
        <v>109</v>
      </c>
      <c r="H30" s="36"/>
      <c r="I30" s="2" t="s">
        <v>119</v>
      </c>
      <c r="J30" s="2"/>
      <c r="K30" s="2" t="s">
        <v>120</v>
      </c>
    </row>
    <row r="31" spans="2:11" ht="15.5" x14ac:dyDescent="0.35">
      <c r="B31" s="36"/>
      <c r="C31" s="2">
        <v>320</v>
      </c>
      <c r="D31" s="36"/>
      <c r="E31" s="37" t="s">
        <v>69</v>
      </c>
      <c r="F31" s="36"/>
      <c r="G31" s="2" t="s">
        <v>127</v>
      </c>
      <c r="H31" s="36"/>
      <c r="I31" s="2" t="s">
        <v>122</v>
      </c>
      <c r="J31" s="2"/>
      <c r="K31" s="2" t="s">
        <v>119</v>
      </c>
    </row>
    <row r="32" spans="2:11" ht="15.5" x14ac:dyDescent="0.35">
      <c r="B32" s="36"/>
      <c r="C32" s="2"/>
      <c r="D32" s="36"/>
      <c r="E32" s="36"/>
      <c r="F32" s="36"/>
      <c r="G32" s="36"/>
      <c r="H32" s="36"/>
      <c r="I32" s="2"/>
      <c r="J32" s="2"/>
      <c r="K32" s="2"/>
    </row>
    <row r="33" spans="2:11" ht="16" thickBot="1" x14ac:dyDescent="0.4">
      <c r="B33" s="36"/>
      <c r="C33" s="2"/>
      <c r="D33" s="36"/>
      <c r="E33" s="2" t="s">
        <v>128</v>
      </c>
      <c r="F33" s="36"/>
      <c r="G33" s="36"/>
      <c r="H33" s="36"/>
      <c r="I33" s="2"/>
      <c r="J33" s="2"/>
      <c r="K33" s="2"/>
    </row>
    <row r="34" spans="2:11" ht="16" thickTop="1" x14ac:dyDescent="0.35">
      <c r="B34" s="36"/>
      <c r="C34" s="2">
        <v>304</v>
      </c>
      <c r="D34" s="36"/>
      <c r="E34" s="4" t="s">
        <v>108</v>
      </c>
      <c r="F34" s="36"/>
      <c r="G34" s="2" t="s">
        <v>109</v>
      </c>
      <c r="H34" s="36"/>
      <c r="I34" s="2" t="s">
        <v>119</v>
      </c>
      <c r="J34" s="2"/>
      <c r="K34" s="2" t="s">
        <v>120</v>
      </c>
    </row>
    <row r="35" spans="2:11" ht="15.5" x14ac:dyDescent="0.35">
      <c r="B35" s="36"/>
      <c r="C35" s="2">
        <v>330</v>
      </c>
      <c r="D35" s="36"/>
      <c r="E35" s="37" t="s">
        <v>129</v>
      </c>
      <c r="F35" s="36"/>
      <c r="G35" s="2" t="s">
        <v>130</v>
      </c>
      <c r="H35" s="36"/>
      <c r="I35" s="2" t="s">
        <v>131</v>
      </c>
      <c r="J35" s="2"/>
      <c r="K35" s="2" t="s">
        <v>132</v>
      </c>
    </row>
    <row r="36" spans="2:11" ht="15.5" x14ac:dyDescent="0.35">
      <c r="B36" s="36"/>
      <c r="C36" s="2">
        <v>331</v>
      </c>
      <c r="D36" s="36"/>
      <c r="E36" s="37" t="s">
        <v>133</v>
      </c>
      <c r="F36" s="36"/>
      <c r="G36" s="2" t="s">
        <v>111</v>
      </c>
      <c r="H36" s="36"/>
      <c r="I36" s="2" t="s">
        <v>134</v>
      </c>
      <c r="J36" s="2"/>
      <c r="K36" s="2" t="s">
        <v>135</v>
      </c>
    </row>
    <row r="37" spans="2:11" ht="15.5" x14ac:dyDescent="0.35">
      <c r="B37" s="36"/>
      <c r="C37" s="2">
        <v>331</v>
      </c>
      <c r="D37" s="36"/>
      <c r="E37" s="37" t="s">
        <v>136</v>
      </c>
      <c r="F37" s="36"/>
      <c r="G37" s="2" t="s">
        <v>111</v>
      </c>
      <c r="H37" s="36"/>
      <c r="I37" s="2" t="s">
        <v>134</v>
      </c>
      <c r="J37" s="2"/>
      <c r="K37" s="2" t="s">
        <v>135</v>
      </c>
    </row>
    <row r="38" spans="2:11" ht="15.5" x14ac:dyDescent="0.35">
      <c r="B38" s="36"/>
      <c r="C38" s="2">
        <v>333</v>
      </c>
      <c r="D38" s="36"/>
      <c r="E38" s="37" t="s">
        <v>70</v>
      </c>
      <c r="F38" s="36"/>
      <c r="G38" s="2" t="s">
        <v>137</v>
      </c>
      <c r="H38" s="36"/>
      <c r="I38" s="2" t="s">
        <v>131</v>
      </c>
      <c r="J38" s="2"/>
      <c r="K38" s="2" t="s">
        <v>134</v>
      </c>
    </row>
    <row r="39" spans="2:11" ht="15.5" x14ac:dyDescent="0.35">
      <c r="B39" s="36"/>
      <c r="C39" s="2">
        <v>334</v>
      </c>
      <c r="D39" s="36"/>
      <c r="E39" s="37" t="s">
        <v>138</v>
      </c>
      <c r="F39" s="36"/>
      <c r="G39" s="2" t="s">
        <v>139</v>
      </c>
      <c r="H39" s="2" t="s">
        <v>140</v>
      </c>
      <c r="I39" s="2" t="s">
        <v>122</v>
      </c>
      <c r="J39" s="2"/>
      <c r="K39" s="2" t="s">
        <v>125</v>
      </c>
    </row>
    <row r="40" spans="2:11" ht="15.5" x14ac:dyDescent="0.35">
      <c r="B40" s="36"/>
      <c r="C40" s="2">
        <v>334</v>
      </c>
      <c r="D40" s="36"/>
      <c r="E40" s="37" t="s">
        <v>141</v>
      </c>
      <c r="F40" s="36"/>
      <c r="G40" s="2" t="s">
        <v>142</v>
      </c>
      <c r="H40" s="36"/>
      <c r="I40" s="2" t="s">
        <v>120</v>
      </c>
      <c r="J40" s="2"/>
      <c r="K40" s="2" t="s">
        <v>132</v>
      </c>
    </row>
    <row r="41" spans="2:11" ht="15.5" x14ac:dyDescent="0.35">
      <c r="B41" s="36"/>
      <c r="C41" s="2">
        <v>335</v>
      </c>
      <c r="D41" s="36"/>
      <c r="E41" s="37" t="s">
        <v>71</v>
      </c>
      <c r="F41" s="36"/>
      <c r="G41" s="2" t="s">
        <v>142</v>
      </c>
      <c r="H41" s="2" t="s">
        <v>143</v>
      </c>
      <c r="I41" s="2" t="s">
        <v>120</v>
      </c>
      <c r="J41" s="2"/>
      <c r="K41" s="2" t="s">
        <v>132</v>
      </c>
    </row>
    <row r="42" spans="2:11" ht="15.5" x14ac:dyDescent="0.35">
      <c r="B42" s="36"/>
      <c r="C42" s="2"/>
      <c r="D42" s="36"/>
      <c r="E42" s="36"/>
      <c r="F42" s="36"/>
      <c r="G42" s="36"/>
      <c r="H42" s="36"/>
      <c r="I42" s="2"/>
      <c r="J42" s="2"/>
      <c r="K42" s="2"/>
    </row>
    <row r="43" spans="2:11" ht="16" thickBot="1" x14ac:dyDescent="0.4">
      <c r="B43" s="36"/>
      <c r="C43" s="2"/>
      <c r="D43" s="36"/>
      <c r="E43" s="2" t="s">
        <v>144</v>
      </c>
      <c r="F43" s="36"/>
      <c r="G43" s="36"/>
      <c r="H43" s="36"/>
      <c r="I43" s="2"/>
      <c r="J43" s="2"/>
      <c r="K43" s="2"/>
    </row>
    <row r="44" spans="2:11" ht="16" thickTop="1" x14ac:dyDescent="0.35">
      <c r="B44" s="36"/>
      <c r="C44" s="2">
        <v>304</v>
      </c>
      <c r="D44" s="36"/>
      <c r="E44" s="4" t="s">
        <v>108</v>
      </c>
      <c r="F44" s="36"/>
      <c r="G44" s="2" t="s">
        <v>109</v>
      </c>
      <c r="H44" s="36"/>
      <c r="I44" s="2" t="s">
        <v>119</v>
      </c>
      <c r="J44" s="2"/>
      <c r="K44" s="2" t="s">
        <v>120</v>
      </c>
    </row>
    <row r="45" spans="2:11" ht="15.5" x14ac:dyDescent="0.35">
      <c r="B45" s="36"/>
      <c r="C45" s="2">
        <v>339</v>
      </c>
      <c r="D45" s="36"/>
      <c r="E45" s="37" t="s">
        <v>145</v>
      </c>
      <c r="F45" s="36"/>
      <c r="G45" s="2" t="s">
        <v>142</v>
      </c>
      <c r="H45" s="36"/>
      <c r="I45" s="2" t="s">
        <v>120</v>
      </c>
      <c r="J45" s="2"/>
      <c r="K45" s="2" t="s">
        <v>132</v>
      </c>
    </row>
    <row r="46" spans="2:11" ht="15.5" x14ac:dyDescent="0.35">
      <c r="B46" s="36"/>
      <c r="C46" s="2">
        <v>340</v>
      </c>
      <c r="D46" s="36"/>
      <c r="E46" s="37" t="s">
        <v>146</v>
      </c>
      <c r="F46" s="36"/>
      <c r="G46" s="2" t="s">
        <v>139</v>
      </c>
      <c r="H46" s="2" t="s">
        <v>143</v>
      </c>
      <c r="I46" s="2" t="s">
        <v>122</v>
      </c>
      <c r="J46" s="2"/>
      <c r="K46" s="2" t="s">
        <v>125</v>
      </c>
    </row>
    <row r="47" spans="2:11" ht="15.5" x14ac:dyDescent="0.35">
      <c r="B47" s="36"/>
      <c r="C47" s="2">
        <v>341</v>
      </c>
      <c r="D47" s="36"/>
      <c r="E47" s="37" t="s">
        <v>72</v>
      </c>
      <c r="F47" s="36"/>
      <c r="G47" s="2" t="s">
        <v>147</v>
      </c>
      <c r="H47" s="2" t="s">
        <v>140</v>
      </c>
      <c r="I47" s="2"/>
      <c r="J47" s="42">
        <v>0.14299999999999999</v>
      </c>
      <c r="K47" s="2"/>
    </row>
    <row r="48" spans="2:11" ht="15.5" x14ac:dyDescent="0.35">
      <c r="B48" s="36"/>
      <c r="C48" s="2">
        <v>342</v>
      </c>
      <c r="D48" s="36"/>
      <c r="E48" s="37" t="s">
        <v>148</v>
      </c>
      <c r="F48" s="36"/>
      <c r="G48" s="2" t="s">
        <v>121</v>
      </c>
      <c r="H48" s="36"/>
      <c r="I48" s="2"/>
      <c r="J48" s="2" t="s">
        <v>149</v>
      </c>
      <c r="K48" s="2"/>
    </row>
    <row r="49" spans="2:13" ht="15.5" x14ac:dyDescent="0.35">
      <c r="B49" s="36"/>
      <c r="C49" s="2">
        <v>343</v>
      </c>
      <c r="D49" s="36"/>
      <c r="E49" s="37" t="s">
        <v>150</v>
      </c>
      <c r="F49" s="36"/>
      <c r="G49" s="2" t="s">
        <v>151</v>
      </c>
      <c r="H49" s="2" t="s">
        <v>143</v>
      </c>
      <c r="I49" s="2" t="s">
        <v>152</v>
      </c>
      <c r="J49" s="2"/>
      <c r="K49" s="2" t="s">
        <v>122</v>
      </c>
    </row>
    <row r="50" spans="2:13" ht="15.5" x14ac:dyDescent="0.35">
      <c r="B50" s="36"/>
      <c r="C50" s="2">
        <v>344</v>
      </c>
      <c r="D50" s="36"/>
      <c r="E50" s="37" t="s">
        <v>153</v>
      </c>
      <c r="F50" s="36"/>
      <c r="G50" s="2" t="s">
        <v>151</v>
      </c>
      <c r="H50" s="36"/>
      <c r="I50" s="2" t="s">
        <v>152</v>
      </c>
      <c r="J50" s="2"/>
      <c r="K50" s="2" t="s">
        <v>122</v>
      </c>
    </row>
    <row r="51" spans="2:13" ht="15.5" x14ac:dyDescent="0.35">
      <c r="B51" s="36"/>
      <c r="C51" s="2">
        <v>345</v>
      </c>
      <c r="D51" s="36"/>
      <c r="E51" s="37" t="s">
        <v>73</v>
      </c>
      <c r="F51" s="36"/>
      <c r="G51" s="2" t="s">
        <v>117</v>
      </c>
      <c r="H51" s="2" t="s">
        <v>140</v>
      </c>
      <c r="I51" s="2" t="s">
        <v>154</v>
      </c>
      <c r="J51" s="2"/>
      <c r="K51" s="2" t="s">
        <v>152</v>
      </c>
    </row>
    <row r="52" spans="2:13" ht="15.5" x14ac:dyDescent="0.35">
      <c r="B52" s="36"/>
      <c r="C52" s="2">
        <v>346</v>
      </c>
      <c r="D52" s="36"/>
      <c r="E52" s="37" t="s">
        <v>74</v>
      </c>
      <c r="F52" s="36"/>
      <c r="G52" s="2" t="s">
        <v>140</v>
      </c>
      <c r="H52" s="2" t="s">
        <v>140</v>
      </c>
      <c r="I52" s="2"/>
      <c r="J52" s="42">
        <v>0.1</v>
      </c>
      <c r="K52" s="2"/>
    </row>
    <row r="53" spans="2:13" ht="15.5" x14ac:dyDescent="0.35">
      <c r="B53" s="36"/>
      <c r="C53" s="2">
        <v>347</v>
      </c>
      <c r="D53" s="36"/>
      <c r="E53" s="37" t="s">
        <v>155</v>
      </c>
      <c r="F53" s="36"/>
      <c r="G53" s="2" t="s">
        <v>140</v>
      </c>
      <c r="H53" s="2" t="s">
        <v>140</v>
      </c>
      <c r="I53" s="2"/>
      <c r="J53" s="42">
        <v>0.1</v>
      </c>
      <c r="K53" s="2"/>
    </row>
    <row r="54" spans="2:13" ht="15.5" x14ac:dyDescent="0.35">
      <c r="B54" s="36"/>
      <c r="C54" s="2">
        <v>348</v>
      </c>
      <c r="D54" s="36"/>
      <c r="E54" s="37" t="s">
        <v>156</v>
      </c>
      <c r="F54" s="36"/>
      <c r="G54" s="2" t="s">
        <v>140</v>
      </c>
      <c r="H54" s="2" t="s">
        <v>140</v>
      </c>
      <c r="I54" s="2"/>
      <c r="J54" s="42">
        <v>0.1</v>
      </c>
      <c r="K54" s="2"/>
    </row>
    <row r="55" spans="2:13" ht="15.5" x14ac:dyDescent="0.35">
      <c r="B55" s="36"/>
      <c r="C55" s="2">
        <v>348</v>
      </c>
      <c r="D55" s="36"/>
      <c r="E55" s="37" t="s">
        <v>75</v>
      </c>
      <c r="F55" s="36"/>
      <c r="G55" s="2" t="s">
        <v>327</v>
      </c>
      <c r="H55" s="2">
        <v>10</v>
      </c>
      <c r="I55" s="42">
        <v>0.16669999999999999</v>
      </c>
      <c r="J55" s="42"/>
      <c r="K55" s="47">
        <v>0.09</v>
      </c>
    </row>
    <row r="56" spans="2:13" ht="15.5" x14ac:dyDescent="0.35">
      <c r="B56" s="36"/>
      <c r="C56" s="2"/>
      <c r="D56" s="36"/>
      <c r="E56" s="36"/>
      <c r="F56" s="36"/>
      <c r="G56" s="36"/>
      <c r="H56" s="36"/>
      <c r="I56" s="2"/>
      <c r="J56" s="2"/>
      <c r="K56" s="2"/>
    </row>
    <row r="57" spans="2:13" ht="15.5" x14ac:dyDescent="0.35">
      <c r="B57" s="2"/>
      <c r="C57" s="39" t="s">
        <v>103</v>
      </c>
      <c r="D57" s="40"/>
      <c r="E57" s="41" t="s">
        <v>320</v>
      </c>
      <c r="F57" s="40"/>
      <c r="G57" s="40"/>
      <c r="H57" s="40"/>
      <c r="I57" s="39"/>
      <c r="J57" s="39"/>
      <c r="K57" s="39"/>
      <c r="L57" s="38"/>
      <c r="M57" s="38"/>
    </row>
    <row r="58" spans="2:13" ht="15.5" x14ac:dyDescent="0.35">
      <c r="B58" s="36"/>
      <c r="C58" s="2"/>
      <c r="D58" s="36"/>
      <c r="E58" s="37"/>
      <c r="F58" s="36"/>
      <c r="G58" s="36"/>
      <c r="H58" s="36"/>
      <c r="I58" s="2"/>
      <c r="J58" s="2"/>
      <c r="K58" s="2"/>
    </row>
    <row r="59" spans="2:13" ht="15.5" x14ac:dyDescent="0.35">
      <c r="B59" s="36"/>
      <c r="C59" s="2"/>
      <c r="D59" s="36"/>
      <c r="E59" s="37"/>
      <c r="F59" s="36"/>
      <c r="G59" s="36"/>
      <c r="H59" s="36"/>
      <c r="I59" s="2"/>
      <c r="J59" s="2"/>
      <c r="K59" s="2"/>
    </row>
    <row r="60" spans="2:13" ht="15.5" x14ac:dyDescent="0.35">
      <c r="B60" s="36"/>
      <c r="C60" s="2"/>
      <c r="D60" s="36"/>
      <c r="E60" s="36"/>
      <c r="F60" s="36"/>
      <c r="G60" s="36"/>
      <c r="H60" s="36"/>
      <c r="I60" s="2"/>
      <c r="J60" s="2"/>
      <c r="K60" s="2"/>
    </row>
    <row r="61" spans="2:13" ht="15.5" x14ac:dyDescent="0.35">
      <c r="B61" s="36"/>
      <c r="C61" s="2"/>
      <c r="D61" s="36"/>
      <c r="E61" s="36"/>
      <c r="F61" s="2"/>
      <c r="G61" s="36"/>
      <c r="H61" s="36"/>
      <c r="I61" s="2"/>
      <c r="J61" s="2"/>
      <c r="K61" s="2"/>
    </row>
  </sheetData>
  <sheetProtection algorithmName="SHA-512" hashValue="NgK39TU5wOBwiPFpfmrXqJ0qpCxD1lrmTHTi9ZAWXgA7SCaCLp573WDZrgOkZfRKvcTKzuXzaxZigCD8J+Jjkw==" saltValue="OU9FGlIXMt4zAboFGLNdLQ==" spinCount="100000" sheet="1" objects="1" scenarios="1"/>
  <mergeCells count="4">
    <mergeCell ref="B4:K4"/>
    <mergeCell ref="B5:K5"/>
    <mergeCell ref="B6:K6"/>
    <mergeCell ref="B2:K2"/>
  </mergeCells>
  <phoneticPr fontId="56" type="noConversion"/>
  <printOptions horizontalCentered="1"/>
  <pageMargins left="0.7" right="0.7" top="0.75" bottom="0.75" header="0.3" footer="0.3"/>
  <pageSetup scale="6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sheetPr>
  <dimension ref="B1:CS40"/>
  <sheetViews>
    <sheetView showGridLines="0" zoomScaleNormal="100" workbookViewId="0">
      <selection activeCell="B6" sqref="B6:K6"/>
    </sheetView>
  </sheetViews>
  <sheetFormatPr defaultColWidth="2.54296875" defaultRowHeight="14.25" customHeight="1" x14ac:dyDescent="0.25"/>
  <cols>
    <col min="1" max="10" width="2.54296875" style="134"/>
    <col min="11" max="11" width="2.54296875" style="134" customWidth="1"/>
    <col min="12" max="26" width="2.54296875" style="134"/>
    <col min="27" max="27" width="4.7265625" style="134" customWidth="1"/>
    <col min="28" max="28" width="6" style="134" customWidth="1"/>
    <col min="29" max="33" width="2.54296875" style="134"/>
    <col min="34" max="34" width="5.81640625" style="134" customWidth="1"/>
    <col min="35" max="16384" width="2.54296875" style="134"/>
  </cols>
  <sheetData>
    <row r="1" spans="2:97" ht="14.25" customHeight="1" thickBot="1" x14ac:dyDescent="0.3"/>
    <row r="2" spans="2:97" ht="22.5" customHeight="1" thickBot="1" x14ac:dyDescent="0.3">
      <c r="B2" s="456" t="s">
        <v>194</v>
      </c>
      <c r="C2" s="457"/>
      <c r="D2" s="457"/>
      <c r="E2" s="457"/>
      <c r="F2" s="457"/>
      <c r="G2" s="457"/>
      <c r="H2" s="457"/>
      <c r="I2" s="457"/>
      <c r="J2" s="457"/>
      <c r="K2" s="457"/>
      <c r="L2" s="457"/>
      <c r="M2" s="457"/>
      <c r="N2" s="457"/>
      <c r="O2" s="457"/>
      <c r="P2" s="457"/>
      <c r="Q2" s="457"/>
      <c r="R2" s="457"/>
      <c r="S2" s="457"/>
      <c r="T2" s="457"/>
      <c r="U2" s="457"/>
      <c r="V2" s="457"/>
      <c r="W2" s="457"/>
      <c r="X2" s="457"/>
      <c r="Y2" s="457"/>
      <c r="Z2" s="457"/>
      <c r="AA2" s="457"/>
      <c r="AB2" s="457"/>
      <c r="AC2" s="457"/>
      <c r="AD2" s="457"/>
      <c r="AE2" s="457"/>
      <c r="AF2" s="457"/>
      <c r="AG2" s="457"/>
      <c r="AH2" s="458"/>
    </row>
    <row r="3" spans="2:97" ht="15" customHeight="1" x14ac:dyDescent="0.25">
      <c r="B3" s="462" t="s">
        <v>254</v>
      </c>
      <c r="C3" s="463"/>
      <c r="D3" s="463"/>
      <c r="E3" s="463"/>
      <c r="F3" s="463"/>
      <c r="G3" s="463"/>
      <c r="H3" s="463"/>
      <c r="I3" s="463"/>
      <c r="J3" s="463"/>
      <c r="K3" s="463"/>
      <c r="L3" s="463"/>
      <c r="M3" s="463"/>
      <c r="N3" s="463"/>
      <c r="O3" s="463"/>
      <c r="P3" s="463"/>
      <c r="Q3" s="463"/>
      <c r="R3" s="463"/>
      <c r="S3" s="463"/>
      <c r="T3" s="463"/>
      <c r="U3" s="463"/>
      <c r="V3" s="463"/>
      <c r="W3" s="463"/>
      <c r="X3" s="463"/>
      <c r="Y3" s="463"/>
      <c r="Z3" s="463"/>
      <c r="AA3" s="463"/>
      <c r="AB3" s="463"/>
      <c r="AC3" s="463"/>
      <c r="AD3" s="463"/>
      <c r="AE3" s="463"/>
      <c r="AF3" s="463"/>
      <c r="AG3" s="463"/>
      <c r="AH3" s="464"/>
    </row>
    <row r="4" spans="2:97" ht="56" customHeight="1" thickBot="1" x14ac:dyDescent="0.3">
      <c r="B4" s="465" t="s">
        <v>368</v>
      </c>
      <c r="C4" s="466"/>
      <c r="D4" s="466"/>
      <c r="E4" s="466"/>
      <c r="F4" s="466"/>
      <c r="G4" s="466"/>
      <c r="H4" s="466"/>
      <c r="I4" s="466"/>
      <c r="J4" s="466"/>
      <c r="K4" s="466"/>
      <c r="L4" s="466"/>
      <c r="M4" s="466"/>
      <c r="N4" s="466"/>
      <c r="O4" s="466"/>
      <c r="P4" s="466"/>
      <c r="Q4" s="466"/>
      <c r="R4" s="466"/>
      <c r="S4" s="466"/>
      <c r="T4" s="466"/>
      <c r="U4" s="466"/>
      <c r="V4" s="466"/>
      <c r="W4" s="466"/>
      <c r="X4" s="466"/>
      <c r="Y4" s="466"/>
      <c r="Z4" s="466"/>
      <c r="AA4" s="466"/>
      <c r="AB4" s="466"/>
      <c r="AC4" s="466"/>
      <c r="AD4" s="466"/>
      <c r="AE4" s="466"/>
      <c r="AF4" s="466"/>
      <c r="AG4" s="466"/>
      <c r="AH4" s="467"/>
    </row>
    <row r="5" spans="2:97" ht="25.9" customHeight="1" x14ac:dyDescent="0.25">
      <c r="B5" s="461" t="s">
        <v>227</v>
      </c>
      <c r="C5" s="461"/>
      <c r="D5" s="461"/>
      <c r="E5" s="461"/>
      <c r="F5" s="461"/>
      <c r="G5" s="461"/>
      <c r="H5" s="461"/>
      <c r="I5" s="461"/>
      <c r="J5" s="461"/>
      <c r="K5" s="461"/>
      <c r="L5" s="461" t="s">
        <v>226</v>
      </c>
      <c r="M5" s="461"/>
      <c r="N5" s="461"/>
      <c r="O5" s="461"/>
      <c r="P5" s="461"/>
      <c r="Q5" s="461"/>
      <c r="R5" s="461"/>
      <c r="S5" s="461"/>
      <c r="T5" s="461"/>
      <c r="U5" s="461"/>
      <c r="V5" s="461"/>
      <c r="W5" s="461" t="s">
        <v>26</v>
      </c>
      <c r="X5" s="461"/>
      <c r="Y5" s="461"/>
      <c r="Z5" s="461"/>
      <c r="AA5" s="461"/>
      <c r="AB5" s="461"/>
      <c r="AC5" s="461"/>
      <c r="AD5" s="461" t="s">
        <v>382</v>
      </c>
      <c r="AE5" s="461"/>
      <c r="AF5" s="461"/>
      <c r="AG5" s="461"/>
      <c r="AH5" s="461"/>
      <c r="AI5" s="258"/>
    </row>
    <row r="6" spans="2:97" ht="16.5" customHeight="1" x14ac:dyDescent="0.25">
      <c r="B6" s="459"/>
      <c r="C6" s="459"/>
      <c r="D6" s="459"/>
      <c r="E6" s="459"/>
      <c r="F6" s="459"/>
      <c r="G6" s="459"/>
      <c r="H6" s="459"/>
      <c r="I6" s="459"/>
      <c r="J6" s="459"/>
      <c r="K6" s="459"/>
      <c r="L6" s="459"/>
      <c r="M6" s="459"/>
      <c r="N6" s="459"/>
      <c r="O6" s="459"/>
      <c r="P6" s="459"/>
      <c r="Q6" s="459"/>
      <c r="R6" s="459"/>
      <c r="S6" s="459"/>
      <c r="T6" s="459"/>
      <c r="U6" s="459"/>
      <c r="V6" s="459"/>
      <c r="W6" s="459"/>
      <c r="X6" s="459"/>
      <c r="Y6" s="459"/>
      <c r="Z6" s="459"/>
      <c r="AA6" s="459"/>
      <c r="AB6" s="459"/>
      <c r="AC6" s="459"/>
      <c r="AD6" s="460"/>
      <c r="AE6" s="460"/>
      <c r="AF6" s="460"/>
      <c r="AG6" s="460"/>
      <c r="AH6" s="460"/>
      <c r="AI6" s="258"/>
      <c r="AJ6" s="258"/>
    </row>
    <row r="7" spans="2:97" ht="16.5" customHeight="1" x14ac:dyDescent="0.25">
      <c r="B7" s="459"/>
      <c r="C7" s="459"/>
      <c r="D7" s="459"/>
      <c r="E7" s="459"/>
      <c r="F7" s="459"/>
      <c r="G7" s="459"/>
      <c r="H7" s="459"/>
      <c r="I7" s="459"/>
      <c r="J7" s="459"/>
      <c r="K7" s="459"/>
      <c r="L7" s="459"/>
      <c r="M7" s="459"/>
      <c r="N7" s="459"/>
      <c r="O7" s="459"/>
      <c r="P7" s="459"/>
      <c r="Q7" s="459"/>
      <c r="R7" s="459"/>
      <c r="S7" s="459"/>
      <c r="T7" s="459"/>
      <c r="U7" s="459"/>
      <c r="V7" s="459"/>
      <c r="W7" s="459"/>
      <c r="X7" s="459"/>
      <c r="Y7" s="459"/>
      <c r="Z7" s="459"/>
      <c r="AA7" s="459"/>
      <c r="AB7" s="459"/>
      <c r="AC7" s="459"/>
      <c r="AD7" s="460"/>
      <c r="AE7" s="460"/>
      <c r="AF7" s="460"/>
      <c r="AG7" s="460"/>
      <c r="AH7" s="460"/>
      <c r="AI7" s="258"/>
      <c r="BR7" s="258"/>
      <c r="BS7" s="258"/>
      <c r="BT7" s="258"/>
      <c r="BU7" s="258"/>
      <c r="BV7" s="258"/>
      <c r="BW7" s="258"/>
      <c r="BX7" s="258"/>
      <c r="BY7" s="258"/>
      <c r="BZ7" s="258"/>
      <c r="CA7" s="258"/>
      <c r="CB7" s="258"/>
      <c r="CC7" s="258"/>
      <c r="CD7" s="258"/>
      <c r="CE7" s="258"/>
      <c r="CF7" s="258"/>
      <c r="CG7" s="258"/>
      <c r="CH7" s="258"/>
      <c r="CI7" s="258"/>
      <c r="CJ7" s="258"/>
      <c r="CK7" s="258"/>
      <c r="CL7" s="258"/>
      <c r="CM7" s="258"/>
      <c r="CN7" s="258"/>
      <c r="CO7" s="258"/>
      <c r="CP7" s="258"/>
      <c r="CQ7" s="258"/>
      <c r="CR7" s="258"/>
      <c r="CS7" s="258"/>
    </row>
    <row r="8" spans="2:97" ht="16.5" customHeight="1" x14ac:dyDescent="0.25">
      <c r="B8" s="459"/>
      <c r="C8" s="459"/>
      <c r="D8" s="459"/>
      <c r="E8" s="459"/>
      <c r="F8" s="459"/>
      <c r="G8" s="459"/>
      <c r="H8" s="459"/>
      <c r="I8" s="459"/>
      <c r="J8" s="459"/>
      <c r="K8" s="459"/>
      <c r="L8" s="459"/>
      <c r="M8" s="459"/>
      <c r="N8" s="459"/>
      <c r="O8" s="459"/>
      <c r="P8" s="459"/>
      <c r="Q8" s="459"/>
      <c r="R8" s="459"/>
      <c r="S8" s="459"/>
      <c r="T8" s="459"/>
      <c r="U8" s="459"/>
      <c r="V8" s="459"/>
      <c r="W8" s="459"/>
      <c r="X8" s="459"/>
      <c r="Y8" s="459"/>
      <c r="Z8" s="459"/>
      <c r="AA8" s="459"/>
      <c r="AB8" s="459"/>
      <c r="AC8" s="459"/>
      <c r="AD8" s="460"/>
      <c r="AE8" s="460"/>
      <c r="AF8" s="460"/>
      <c r="AG8" s="460"/>
      <c r="AH8" s="460"/>
      <c r="AI8" s="258"/>
      <c r="AJ8" s="258"/>
      <c r="BR8" s="258"/>
      <c r="BS8" s="258"/>
      <c r="BT8" s="258"/>
      <c r="BU8" s="258"/>
      <c r="BV8" s="258"/>
      <c r="BW8" s="258"/>
      <c r="BX8" s="258"/>
      <c r="BY8" s="258"/>
      <c r="BZ8" s="258"/>
      <c r="CA8" s="258"/>
      <c r="CB8" s="258"/>
      <c r="CC8" s="258"/>
      <c r="CD8" s="258"/>
      <c r="CE8" s="258"/>
      <c r="CF8" s="258"/>
      <c r="CG8" s="258"/>
      <c r="CH8" s="258"/>
      <c r="CI8" s="258"/>
      <c r="CJ8" s="258"/>
      <c r="CK8" s="258"/>
      <c r="CL8" s="258"/>
      <c r="CM8" s="258"/>
      <c r="CN8" s="258"/>
      <c r="CO8" s="258"/>
      <c r="CP8" s="258"/>
      <c r="CQ8" s="258"/>
      <c r="CR8" s="258"/>
      <c r="CS8" s="258"/>
    </row>
    <row r="9" spans="2:97" ht="16.5" customHeight="1" x14ac:dyDescent="0.25">
      <c r="B9" s="459"/>
      <c r="C9" s="459"/>
      <c r="D9" s="459"/>
      <c r="E9" s="459"/>
      <c r="F9" s="459"/>
      <c r="G9" s="459"/>
      <c r="H9" s="459"/>
      <c r="I9" s="459"/>
      <c r="J9" s="459"/>
      <c r="K9" s="459"/>
      <c r="L9" s="459"/>
      <c r="M9" s="459"/>
      <c r="N9" s="459"/>
      <c r="O9" s="459"/>
      <c r="P9" s="459"/>
      <c r="Q9" s="459"/>
      <c r="R9" s="459"/>
      <c r="S9" s="459"/>
      <c r="T9" s="459"/>
      <c r="U9" s="459"/>
      <c r="V9" s="459"/>
      <c r="W9" s="459"/>
      <c r="X9" s="459"/>
      <c r="Y9" s="459"/>
      <c r="Z9" s="459"/>
      <c r="AA9" s="459"/>
      <c r="AB9" s="459"/>
      <c r="AC9" s="459"/>
      <c r="AD9" s="460"/>
      <c r="AE9" s="460"/>
      <c r="AF9" s="460"/>
      <c r="AG9" s="460"/>
      <c r="AH9" s="460"/>
      <c r="AI9" s="258"/>
      <c r="AJ9" s="258"/>
      <c r="BR9" s="258"/>
      <c r="BS9" s="258"/>
      <c r="BT9" s="258"/>
      <c r="BU9" s="258"/>
      <c r="BV9" s="258"/>
      <c r="BW9" s="258"/>
      <c r="BX9" s="258"/>
      <c r="BY9" s="258"/>
      <c r="BZ9" s="258"/>
      <c r="CA9" s="258"/>
      <c r="CB9" s="258"/>
      <c r="CC9" s="258"/>
      <c r="CD9" s="258"/>
      <c r="CE9" s="258"/>
      <c r="CF9" s="258"/>
      <c r="CG9" s="258"/>
      <c r="CH9" s="258"/>
      <c r="CI9" s="258"/>
      <c r="CJ9" s="258"/>
      <c r="CK9" s="258"/>
      <c r="CL9" s="258"/>
      <c r="CM9" s="258"/>
      <c r="CN9" s="258"/>
      <c r="CO9" s="258"/>
      <c r="CP9" s="258"/>
      <c r="CQ9" s="258"/>
      <c r="CR9" s="258"/>
      <c r="CS9" s="258"/>
    </row>
    <row r="10" spans="2:97" ht="16.5" customHeight="1" x14ac:dyDescent="0.25">
      <c r="B10" s="459"/>
      <c r="C10" s="459"/>
      <c r="D10" s="459"/>
      <c r="E10" s="459"/>
      <c r="F10" s="459"/>
      <c r="G10" s="459"/>
      <c r="H10" s="459"/>
      <c r="I10" s="459"/>
      <c r="J10" s="459"/>
      <c r="K10" s="459"/>
      <c r="L10" s="459"/>
      <c r="M10" s="459"/>
      <c r="N10" s="459"/>
      <c r="O10" s="459"/>
      <c r="P10" s="459"/>
      <c r="Q10" s="459"/>
      <c r="R10" s="459"/>
      <c r="S10" s="459"/>
      <c r="T10" s="459"/>
      <c r="U10" s="459"/>
      <c r="V10" s="459"/>
      <c r="W10" s="459"/>
      <c r="X10" s="459"/>
      <c r="Y10" s="459"/>
      <c r="Z10" s="459"/>
      <c r="AA10" s="459"/>
      <c r="AB10" s="459"/>
      <c r="AC10" s="459"/>
      <c r="AD10" s="460"/>
      <c r="AE10" s="460"/>
      <c r="AF10" s="460"/>
      <c r="AG10" s="460"/>
      <c r="AH10" s="460"/>
      <c r="AI10" s="258"/>
      <c r="BR10" s="258"/>
      <c r="BS10" s="258"/>
      <c r="BT10" s="258"/>
      <c r="BU10" s="258"/>
      <c r="BV10" s="258"/>
      <c r="BW10" s="258"/>
      <c r="BX10" s="258"/>
      <c r="BY10" s="258"/>
      <c r="BZ10" s="258"/>
      <c r="CA10" s="258"/>
      <c r="CB10" s="258"/>
      <c r="CC10" s="258"/>
      <c r="CD10" s="258"/>
      <c r="CE10" s="258"/>
      <c r="CF10" s="258"/>
      <c r="CG10" s="258"/>
      <c r="CH10" s="258"/>
      <c r="CI10" s="258"/>
      <c r="CJ10" s="258"/>
      <c r="CK10" s="258"/>
      <c r="CL10" s="258"/>
      <c r="CM10" s="258"/>
      <c r="CN10" s="258"/>
      <c r="CO10" s="258"/>
      <c r="CP10" s="258"/>
      <c r="CQ10" s="258"/>
      <c r="CR10" s="258"/>
      <c r="CS10" s="258"/>
    </row>
    <row r="11" spans="2:97" ht="16.5" customHeight="1" x14ac:dyDescent="0.25">
      <c r="B11" s="459"/>
      <c r="C11" s="459"/>
      <c r="D11" s="459"/>
      <c r="E11" s="459"/>
      <c r="F11" s="459"/>
      <c r="G11" s="459"/>
      <c r="H11" s="459"/>
      <c r="I11" s="459"/>
      <c r="J11" s="459"/>
      <c r="K11" s="459"/>
      <c r="L11" s="459"/>
      <c r="M11" s="459"/>
      <c r="N11" s="459"/>
      <c r="O11" s="459"/>
      <c r="P11" s="459"/>
      <c r="Q11" s="459"/>
      <c r="R11" s="459"/>
      <c r="S11" s="459"/>
      <c r="T11" s="459"/>
      <c r="U11" s="459"/>
      <c r="V11" s="459"/>
      <c r="W11" s="459"/>
      <c r="X11" s="459"/>
      <c r="Y11" s="459"/>
      <c r="Z11" s="459"/>
      <c r="AA11" s="459"/>
      <c r="AB11" s="459"/>
      <c r="AC11" s="459"/>
      <c r="AD11" s="460"/>
      <c r="AE11" s="460"/>
      <c r="AF11" s="460"/>
      <c r="AG11" s="460"/>
      <c r="AH11" s="460"/>
      <c r="AI11" s="258"/>
      <c r="BR11" s="258"/>
      <c r="BS11" s="258"/>
      <c r="BT11" s="258"/>
      <c r="BU11" s="258"/>
      <c r="BV11" s="258"/>
      <c r="BW11" s="258"/>
      <c r="BX11" s="258"/>
      <c r="BY11" s="258"/>
      <c r="BZ11" s="258"/>
      <c r="CA11" s="258"/>
      <c r="CB11" s="258"/>
      <c r="CC11" s="258"/>
      <c r="CD11" s="258"/>
      <c r="CE11" s="258"/>
      <c r="CF11" s="258"/>
      <c r="CG11" s="258"/>
      <c r="CH11" s="258"/>
      <c r="CI11" s="258"/>
      <c r="CJ11" s="258"/>
      <c r="CK11" s="258"/>
      <c r="CL11" s="258"/>
      <c r="CM11" s="258"/>
      <c r="CN11" s="258"/>
      <c r="CO11" s="258"/>
      <c r="CP11" s="258"/>
      <c r="CQ11" s="258"/>
      <c r="CR11" s="258"/>
      <c r="CS11" s="258"/>
    </row>
    <row r="12" spans="2:97" ht="16.5" customHeight="1" x14ac:dyDescent="0.25">
      <c r="B12" s="459"/>
      <c r="C12" s="459"/>
      <c r="D12" s="459"/>
      <c r="E12" s="459"/>
      <c r="F12" s="459"/>
      <c r="G12" s="459"/>
      <c r="H12" s="459"/>
      <c r="I12" s="459"/>
      <c r="J12" s="459"/>
      <c r="K12" s="459"/>
      <c r="L12" s="459"/>
      <c r="M12" s="459"/>
      <c r="N12" s="459"/>
      <c r="O12" s="459"/>
      <c r="P12" s="459"/>
      <c r="Q12" s="459"/>
      <c r="R12" s="459"/>
      <c r="S12" s="459"/>
      <c r="T12" s="459"/>
      <c r="U12" s="459"/>
      <c r="V12" s="459"/>
      <c r="W12" s="459"/>
      <c r="X12" s="459"/>
      <c r="Y12" s="459"/>
      <c r="Z12" s="459"/>
      <c r="AA12" s="459"/>
      <c r="AB12" s="459"/>
      <c r="AC12" s="459"/>
      <c r="AD12" s="460"/>
      <c r="AE12" s="460"/>
      <c r="AF12" s="460"/>
      <c r="AG12" s="460"/>
      <c r="AH12" s="460"/>
      <c r="AI12" s="258"/>
    </row>
    <row r="13" spans="2:97" ht="16.5" customHeight="1" x14ac:dyDescent="0.25">
      <c r="B13" s="459"/>
      <c r="C13" s="459"/>
      <c r="D13" s="459"/>
      <c r="E13" s="459"/>
      <c r="F13" s="459"/>
      <c r="G13" s="459"/>
      <c r="H13" s="459"/>
      <c r="I13" s="459"/>
      <c r="J13" s="459"/>
      <c r="K13" s="459"/>
      <c r="L13" s="459"/>
      <c r="M13" s="459"/>
      <c r="N13" s="459"/>
      <c r="O13" s="459"/>
      <c r="P13" s="459"/>
      <c r="Q13" s="459"/>
      <c r="R13" s="459"/>
      <c r="S13" s="459"/>
      <c r="T13" s="459"/>
      <c r="U13" s="459"/>
      <c r="V13" s="459"/>
      <c r="W13" s="459"/>
      <c r="X13" s="459"/>
      <c r="Y13" s="459"/>
      <c r="Z13" s="459"/>
      <c r="AA13" s="459"/>
      <c r="AB13" s="459"/>
      <c r="AC13" s="459"/>
      <c r="AD13" s="460"/>
      <c r="AE13" s="460"/>
      <c r="AF13" s="460"/>
      <c r="AG13" s="460"/>
      <c r="AH13" s="460"/>
    </row>
    <row r="14" spans="2:97" ht="16.5" customHeight="1" x14ac:dyDescent="0.25">
      <c r="B14" s="459"/>
      <c r="C14" s="459"/>
      <c r="D14" s="459"/>
      <c r="E14" s="459"/>
      <c r="F14" s="459"/>
      <c r="G14" s="459"/>
      <c r="H14" s="459"/>
      <c r="I14" s="459"/>
      <c r="J14" s="459"/>
      <c r="K14" s="459"/>
      <c r="L14" s="459"/>
      <c r="M14" s="459"/>
      <c r="N14" s="459"/>
      <c r="O14" s="459"/>
      <c r="P14" s="459"/>
      <c r="Q14" s="459"/>
      <c r="R14" s="459"/>
      <c r="S14" s="459"/>
      <c r="T14" s="459"/>
      <c r="U14" s="459"/>
      <c r="V14" s="459"/>
      <c r="W14" s="459"/>
      <c r="X14" s="459"/>
      <c r="Y14" s="459"/>
      <c r="Z14" s="459"/>
      <c r="AA14" s="459"/>
      <c r="AB14" s="459"/>
      <c r="AC14" s="459"/>
      <c r="AD14" s="460"/>
      <c r="AE14" s="460"/>
      <c r="AF14" s="460"/>
      <c r="AG14" s="460"/>
      <c r="AH14" s="460"/>
      <c r="BR14" s="258"/>
      <c r="BS14" s="258"/>
      <c r="BT14" s="258"/>
      <c r="BU14" s="258"/>
      <c r="BV14" s="258"/>
      <c r="BW14" s="258"/>
      <c r="BX14" s="258"/>
      <c r="BY14" s="258"/>
      <c r="BZ14" s="258"/>
      <c r="CA14" s="258"/>
      <c r="CB14" s="258"/>
      <c r="CC14" s="258"/>
      <c r="CD14" s="258"/>
      <c r="CE14" s="258"/>
      <c r="CF14" s="258"/>
      <c r="CG14" s="258"/>
      <c r="CH14" s="258"/>
      <c r="CI14" s="258"/>
      <c r="CJ14" s="258"/>
      <c r="CK14" s="258"/>
      <c r="CL14" s="258"/>
      <c r="CM14" s="258"/>
      <c r="CN14" s="258"/>
      <c r="CO14" s="258"/>
      <c r="CP14" s="258"/>
      <c r="CQ14" s="258"/>
      <c r="CR14" s="258"/>
      <c r="CS14" s="258"/>
    </row>
    <row r="15" spans="2:97" ht="16.5" customHeight="1" x14ac:dyDescent="0.25">
      <c r="B15" s="263" t="s">
        <v>369</v>
      </c>
      <c r="C15" s="264"/>
      <c r="D15" s="264"/>
      <c r="E15" s="264"/>
      <c r="F15" s="264"/>
      <c r="G15" s="264"/>
      <c r="H15" s="264"/>
      <c r="I15" s="264"/>
      <c r="J15" s="264"/>
      <c r="K15" s="264"/>
      <c r="L15" s="264"/>
      <c r="M15" s="264"/>
      <c r="N15" s="264"/>
      <c r="O15" s="264"/>
      <c r="P15" s="264"/>
      <c r="Q15" s="264"/>
      <c r="R15" s="264"/>
      <c r="S15" s="264"/>
      <c r="T15" s="264"/>
      <c r="U15" s="264"/>
      <c r="V15" s="264"/>
      <c r="W15" s="264"/>
      <c r="X15" s="264"/>
      <c r="Y15" s="264"/>
      <c r="Z15" s="264"/>
      <c r="AA15" s="264"/>
      <c r="AB15" s="264"/>
      <c r="AC15" s="265"/>
      <c r="AD15" s="460"/>
      <c r="AE15" s="460"/>
      <c r="AF15" s="460"/>
      <c r="AG15" s="460"/>
      <c r="AH15" s="460"/>
      <c r="BR15" s="258"/>
      <c r="BS15" s="258"/>
      <c r="BT15" s="258"/>
      <c r="BU15" s="258"/>
      <c r="BV15" s="258"/>
      <c r="BW15" s="258"/>
      <c r="BX15" s="258"/>
      <c r="BY15" s="258"/>
      <c r="BZ15" s="258"/>
      <c r="CA15" s="258"/>
      <c r="CB15" s="258"/>
      <c r="CC15" s="258"/>
      <c r="CD15" s="258"/>
      <c r="CE15" s="258"/>
      <c r="CF15" s="258"/>
      <c r="CG15" s="258"/>
      <c r="CH15" s="258"/>
      <c r="CI15" s="258"/>
      <c r="CJ15" s="258"/>
      <c r="CK15" s="258"/>
      <c r="CL15" s="258"/>
      <c r="CM15" s="258"/>
      <c r="CN15" s="258"/>
      <c r="CO15" s="258"/>
      <c r="CP15" s="258"/>
      <c r="CQ15" s="258"/>
      <c r="CR15" s="258"/>
      <c r="CS15" s="258"/>
    </row>
    <row r="16" spans="2:97" ht="13" thickBot="1" x14ac:dyDescent="0.3">
      <c r="B16" s="259"/>
      <c r="C16" s="259"/>
      <c r="D16" s="259"/>
      <c r="E16" s="259"/>
      <c r="F16" s="259"/>
      <c r="G16" s="259"/>
      <c r="H16" s="259"/>
      <c r="I16" s="259"/>
      <c r="J16" s="259"/>
      <c r="K16" s="259"/>
      <c r="L16" s="259"/>
      <c r="M16" s="259"/>
      <c r="N16" s="259"/>
      <c r="O16" s="260"/>
      <c r="P16" s="260"/>
      <c r="Q16" s="260"/>
      <c r="R16" s="260"/>
      <c r="S16" s="260"/>
      <c r="T16" s="260"/>
      <c r="U16" s="260"/>
      <c r="V16" s="260"/>
      <c r="W16" s="260"/>
      <c r="X16" s="260"/>
      <c r="Y16" s="260"/>
      <c r="Z16" s="260"/>
      <c r="AA16" s="260"/>
      <c r="AB16" s="260"/>
      <c r="AC16" s="260"/>
      <c r="AD16" s="260"/>
      <c r="AE16" s="259"/>
      <c r="AF16" s="259"/>
      <c r="AG16" s="261"/>
      <c r="AH16" s="261"/>
      <c r="BJ16" s="262"/>
      <c r="BK16" s="262"/>
      <c r="BL16" s="262"/>
      <c r="BM16" s="262"/>
      <c r="BN16" s="262"/>
      <c r="BO16" s="262"/>
    </row>
    <row r="17" spans="2:97" ht="13" thickBot="1" x14ac:dyDescent="0.3">
      <c r="O17" s="258"/>
      <c r="P17" s="258"/>
      <c r="Q17" s="258"/>
      <c r="R17" s="258"/>
      <c r="S17" s="258"/>
      <c r="T17" s="258"/>
      <c r="U17" s="258"/>
      <c r="V17" s="258"/>
      <c r="W17" s="258"/>
      <c r="X17" s="258"/>
      <c r="Y17" s="258"/>
      <c r="Z17" s="258"/>
      <c r="AA17" s="258"/>
      <c r="AB17" s="258"/>
      <c r="AC17" s="258"/>
      <c r="AD17" s="258"/>
      <c r="AE17" s="262"/>
      <c r="AF17" s="262"/>
      <c r="AG17" s="262"/>
      <c r="AH17" s="262"/>
      <c r="AJ17" s="262"/>
      <c r="AK17" s="262"/>
      <c r="AL17" s="262"/>
      <c r="AM17" s="262"/>
      <c r="AN17" s="262"/>
      <c r="AO17" s="262"/>
      <c r="AP17" s="262"/>
      <c r="AQ17" s="262"/>
      <c r="AR17" s="262"/>
      <c r="AS17" s="262"/>
      <c r="AT17" s="262"/>
      <c r="AU17" s="262"/>
      <c r="BI17" s="258"/>
      <c r="BJ17" s="258"/>
      <c r="BK17" s="258"/>
      <c r="BL17" s="258"/>
      <c r="BM17" s="258"/>
      <c r="BN17" s="258"/>
      <c r="BO17" s="258"/>
      <c r="BP17" s="258"/>
      <c r="BQ17" s="258"/>
      <c r="BR17" s="258"/>
      <c r="BS17" s="258"/>
      <c r="BT17" s="258"/>
      <c r="BU17" s="258"/>
      <c r="BV17" s="258"/>
      <c r="BW17" s="258"/>
      <c r="BX17" s="258"/>
      <c r="BY17" s="258"/>
      <c r="BZ17" s="258"/>
      <c r="CA17" s="258"/>
      <c r="CB17" s="258"/>
      <c r="CC17" s="258"/>
      <c r="CD17" s="258"/>
      <c r="CE17" s="258"/>
      <c r="CF17" s="258"/>
      <c r="CG17" s="258"/>
      <c r="CH17" s="258"/>
      <c r="CI17" s="258"/>
      <c r="CJ17" s="258"/>
      <c r="CK17" s="258"/>
      <c r="CL17" s="258"/>
      <c r="CM17" s="258"/>
      <c r="CN17" s="258"/>
      <c r="CO17" s="258"/>
      <c r="CP17" s="258"/>
      <c r="CQ17" s="258"/>
      <c r="CR17" s="258"/>
      <c r="CS17" s="258"/>
    </row>
    <row r="18" spans="2:97" ht="16" thickBot="1" x14ac:dyDescent="0.3">
      <c r="B18" s="456" t="s">
        <v>195</v>
      </c>
      <c r="C18" s="457"/>
      <c r="D18" s="457"/>
      <c r="E18" s="457"/>
      <c r="F18" s="457"/>
      <c r="G18" s="457"/>
      <c r="H18" s="457"/>
      <c r="I18" s="457"/>
      <c r="J18" s="457"/>
      <c r="K18" s="457"/>
      <c r="L18" s="457"/>
      <c r="M18" s="457"/>
      <c r="N18" s="457"/>
      <c r="O18" s="457"/>
      <c r="P18" s="457"/>
      <c r="Q18" s="457"/>
      <c r="R18" s="457"/>
      <c r="S18" s="457"/>
      <c r="T18" s="457"/>
      <c r="U18" s="457"/>
      <c r="V18" s="457"/>
      <c r="W18" s="457"/>
      <c r="X18" s="457"/>
      <c r="Y18" s="457"/>
      <c r="Z18" s="457"/>
      <c r="AA18" s="457"/>
      <c r="AB18" s="457"/>
      <c r="AC18" s="457"/>
      <c r="AD18" s="457"/>
      <c r="AE18" s="457"/>
      <c r="AF18" s="457"/>
      <c r="AG18" s="457"/>
      <c r="AH18" s="458"/>
    </row>
    <row r="19" spans="2:97" ht="12.5" x14ac:dyDescent="0.25">
      <c r="BI19" s="258"/>
      <c r="BJ19" s="258"/>
      <c r="BK19" s="258"/>
      <c r="BL19" s="258"/>
      <c r="BM19" s="258"/>
      <c r="BN19" s="258"/>
      <c r="BO19" s="258"/>
      <c r="BP19" s="258"/>
      <c r="BQ19" s="258"/>
      <c r="BR19" s="258"/>
      <c r="BS19" s="258"/>
      <c r="BT19" s="258"/>
      <c r="BU19" s="258"/>
      <c r="BV19" s="258"/>
      <c r="BW19" s="258"/>
      <c r="BX19" s="258"/>
      <c r="BY19" s="258"/>
      <c r="BZ19" s="258"/>
      <c r="CA19" s="258"/>
      <c r="CB19" s="258"/>
      <c r="CC19" s="258"/>
      <c r="CD19" s="258"/>
      <c r="CE19" s="258"/>
      <c r="CF19" s="258"/>
      <c r="CG19" s="258"/>
      <c r="CH19" s="258"/>
      <c r="CI19" s="258"/>
      <c r="CJ19" s="258"/>
      <c r="CK19" s="258"/>
      <c r="CL19" s="258"/>
      <c r="CM19" s="258"/>
      <c r="CN19" s="258"/>
      <c r="CO19" s="258"/>
      <c r="CP19" s="258"/>
      <c r="CQ19" s="258"/>
      <c r="CR19" s="258"/>
      <c r="CS19" s="258"/>
    </row>
    <row r="20" spans="2:97" ht="14" x14ac:dyDescent="0.25">
      <c r="B20" s="447" t="s">
        <v>196</v>
      </c>
      <c r="C20" s="448"/>
      <c r="D20" s="448"/>
      <c r="E20" s="448"/>
      <c r="F20" s="448"/>
      <c r="G20" s="448"/>
      <c r="H20" s="448"/>
      <c r="I20" s="448"/>
      <c r="J20" s="448"/>
      <c r="K20" s="448"/>
      <c r="L20" s="448"/>
      <c r="M20" s="448"/>
      <c r="N20" s="448"/>
      <c r="O20" s="448"/>
      <c r="P20" s="448"/>
      <c r="Q20" s="448"/>
      <c r="R20" s="448"/>
      <c r="S20" s="448"/>
      <c r="T20" s="448"/>
      <c r="U20" s="448"/>
      <c r="V20" s="448"/>
      <c r="W20" s="448"/>
      <c r="X20" s="448"/>
      <c r="Y20" s="448"/>
      <c r="Z20" s="448"/>
      <c r="AA20" s="448"/>
      <c r="AB20" s="448"/>
      <c r="AC20" s="448"/>
      <c r="AD20" s="448"/>
      <c r="AE20" s="448"/>
      <c r="AF20" s="448"/>
      <c r="AG20" s="448"/>
      <c r="AH20" s="449"/>
    </row>
    <row r="21" spans="2:97" ht="31.5" customHeight="1" x14ac:dyDescent="0.25">
      <c r="B21" s="453" t="s">
        <v>265</v>
      </c>
      <c r="C21" s="454"/>
      <c r="D21" s="454"/>
      <c r="E21" s="454"/>
      <c r="F21" s="454"/>
      <c r="G21" s="454"/>
      <c r="H21" s="454"/>
      <c r="I21" s="454"/>
      <c r="J21" s="454"/>
      <c r="K21" s="454"/>
      <c r="L21" s="454"/>
      <c r="M21" s="454"/>
      <c r="N21" s="454"/>
      <c r="O21" s="454"/>
      <c r="P21" s="454"/>
      <c r="Q21" s="454"/>
      <c r="R21" s="454"/>
      <c r="S21" s="454"/>
      <c r="T21" s="454"/>
      <c r="U21" s="454"/>
      <c r="V21" s="454"/>
      <c r="W21" s="454"/>
      <c r="X21" s="454"/>
      <c r="Y21" s="454"/>
      <c r="Z21" s="454"/>
      <c r="AA21" s="454"/>
      <c r="AB21" s="454"/>
      <c r="AC21" s="454"/>
      <c r="AD21" s="454"/>
      <c r="AE21" s="454"/>
      <c r="AF21" s="454"/>
      <c r="AG21" s="454"/>
      <c r="AH21" s="455"/>
    </row>
    <row r="22" spans="2:97" ht="15" customHeight="1" x14ac:dyDescent="0.25">
      <c r="B22" s="450" t="s">
        <v>26</v>
      </c>
      <c r="C22" s="451"/>
      <c r="D22" s="451"/>
      <c r="E22" s="451"/>
      <c r="F22" s="451"/>
      <c r="G22" s="452"/>
      <c r="H22" s="450" t="s">
        <v>25</v>
      </c>
      <c r="I22" s="451"/>
      <c r="J22" s="451"/>
      <c r="K22" s="451"/>
      <c r="L22" s="451"/>
      <c r="M22" s="451"/>
      <c r="N22" s="451"/>
      <c r="O22" s="451"/>
      <c r="P22" s="451"/>
      <c r="Q22" s="451"/>
      <c r="R22" s="452"/>
      <c r="S22" s="450" t="s">
        <v>39</v>
      </c>
      <c r="T22" s="451"/>
      <c r="U22" s="451"/>
      <c r="V22" s="451"/>
      <c r="W22" s="451"/>
      <c r="X22" s="451"/>
      <c r="Y22" s="451"/>
      <c r="Z22" s="451"/>
      <c r="AA22" s="451"/>
      <c r="AB22" s="452"/>
      <c r="AC22" s="450" t="s">
        <v>40</v>
      </c>
      <c r="AD22" s="451"/>
      <c r="AE22" s="451"/>
      <c r="AF22" s="451"/>
      <c r="AG22" s="451"/>
      <c r="AH22" s="452"/>
    </row>
    <row r="23" spans="2:97" ht="51" customHeight="1" x14ac:dyDescent="0.25">
      <c r="B23" s="444" t="s">
        <v>255</v>
      </c>
      <c r="C23" s="444"/>
      <c r="D23" s="444"/>
      <c r="E23" s="444"/>
      <c r="F23" s="444"/>
      <c r="G23" s="444"/>
      <c r="H23" s="445"/>
      <c r="I23" s="445"/>
      <c r="J23" s="445"/>
      <c r="K23" s="445"/>
      <c r="L23" s="445"/>
      <c r="M23" s="445"/>
      <c r="N23" s="445"/>
      <c r="O23" s="445"/>
      <c r="P23" s="445"/>
      <c r="Q23" s="445"/>
      <c r="R23" s="445"/>
      <c r="S23" s="445"/>
      <c r="T23" s="445"/>
      <c r="U23" s="445"/>
      <c r="V23" s="445"/>
      <c r="W23" s="445"/>
      <c r="X23" s="445"/>
      <c r="Y23" s="445"/>
      <c r="Z23" s="445"/>
      <c r="AA23" s="445"/>
      <c r="AB23" s="445"/>
      <c r="AC23" s="446"/>
      <c r="AD23" s="446"/>
      <c r="AE23" s="446"/>
      <c r="AF23" s="446"/>
      <c r="AG23" s="446"/>
      <c r="AH23" s="446"/>
    </row>
    <row r="24" spans="2:97" ht="51" customHeight="1" x14ac:dyDescent="0.25">
      <c r="B24" s="444" t="s">
        <v>256</v>
      </c>
      <c r="C24" s="444"/>
      <c r="D24" s="444"/>
      <c r="E24" s="444"/>
      <c r="F24" s="444"/>
      <c r="G24" s="444"/>
      <c r="H24" s="445"/>
      <c r="I24" s="445"/>
      <c r="J24" s="445"/>
      <c r="K24" s="445"/>
      <c r="L24" s="445"/>
      <c r="M24" s="445"/>
      <c r="N24" s="445"/>
      <c r="O24" s="445"/>
      <c r="P24" s="445"/>
      <c r="Q24" s="445"/>
      <c r="R24" s="445"/>
      <c r="S24" s="445"/>
      <c r="T24" s="445"/>
      <c r="U24" s="445"/>
      <c r="V24" s="445"/>
      <c r="W24" s="445"/>
      <c r="X24" s="445"/>
      <c r="Y24" s="445"/>
      <c r="Z24" s="445"/>
      <c r="AA24" s="445"/>
      <c r="AB24" s="445"/>
      <c r="AC24" s="445"/>
      <c r="AD24" s="445"/>
      <c r="AE24" s="445"/>
      <c r="AF24" s="445"/>
      <c r="AG24" s="445"/>
      <c r="AH24" s="445"/>
    </row>
    <row r="25" spans="2:97" ht="51" customHeight="1" x14ac:dyDescent="0.25">
      <c r="B25" s="444" t="s">
        <v>256</v>
      </c>
      <c r="C25" s="444"/>
      <c r="D25" s="444"/>
      <c r="E25" s="444"/>
      <c r="F25" s="444"/>
      <c r="G25" s="444"/>
      <c r="H25" s="445"/>
      <c r="I25" s="445"/>
      <c r="J25" s="445"/>
      <c r="K25" s="445"/>
      <c r="L25" s="445"/>
      <c r="M25" s="445"/>
      <c r="N25" s="445"/>
      <c r="O25" s="445"/>
      <c r="P25" s="445"/>
      <c r="Q25" s="445"/>
      <c r="R25" s="445"/>
      <c r="S25" s="445"/>
      <c r="T25" s="445"/>
      <c r="U25" s="445"/>
      <c r="V25" s="445"/>
      <c r="W25" s="445"/>
      <c r="X25" s="445"/>
      <c r="Y25" s="445"/>
      <c r="Z25" s="445"/>
      <c r="AA25" s="445"/>
      <c r="AB25" s="445"/>
      <c r="AC25" s="445"/>
      <c r="AD25" s="445"/>
      <c r="AE25" s="445"/>
      <c r="AF25" s="445"/>
      <c r="AG25" s="445"/>
      <c r="AH25" s="445"/>
    </row>
    <row r="33" s="134" customFormat="1" ht="14.25" customHeight="1" x14ac:dyDescent="0.25"/>
    <row r="34" s="134" customFormat="1" ht="14.25" customHeight="1" x14ac:dyDescent="0.25"/>
    <row r="35" s="134" customFormat="1" ht="14.25" customHeight="1" x14ac:dyDescent="0.25"/>
    <row r="36" s="134" customFormat="1" ht="14.25" customHeight="1" x14ac:dyDescent="0.25"/>
    <row r="37" s="134" customFormat="1" ht="14.25" customHeight="1" x14ac:dyDescent="0.25"/>
    <row r="38" s="134" customFormat="1" ht="14.25" customHeight="1" x14ac:dyDescent="0.25"/>
    <row r="39" s="134" customFormat="1" ht="14.25" customHeight="1" x14ac:dyDescent="0.25"/>
    <row r="40" s="134" customFormat="1" ht="14.25" customHeight="1" x14ac:dyDescent="0.25"/>
  </sheetData>
  <sheetProtection algorithmName="SHA-512" hashValue="xX5Nbgm3VLgzjRBSUFIPA4z+VBFRNoKl+6Y4nDTfL0hQpnBdoIJfF9Oh/B21vqo/whzvp7VvxO1wWA5mLUO+qg==" saltValue="R7gMUj2aIeRYX8/jSrjSxA==" spinCount="100000" sheet="1" formatCells="0" formatColumns="0" formatRows="0" insertRows="0" selectLockedCells="1"/>
  <mergeCells count="63">
    <mergeCell ref="B2:AH2"/>
    <mergeCell ref="B5:K5"/>
    <mergeCell ref="L5:V5"/>
    <mergeCell ref="W5:AC5"/>
    <mergeCell ref="AD5:AH5"/>
    <mergeCell ref="B3:AH3"/>
    <mergeCell ref="B4:AH4"/>
    <mergeCell ref="B6:K6"/>
    <mergeCell ref="L6:V6"/>
    <mergeCell ref="W6:AC6"/>
    <mergeCell ref="AD6:AH6"/>
    <mergeCell ref="B7:K7"/>
    <mergeCell ref="L7:V7"/>
    <mergeCell ref="W7:AC7"/>
    <mergeCell ref="AD7:AH7"/>
    <mergeCell ref="B8:K8"/>
    <mergeCell ref="L8:V8"/>
    <mergeCell ref="W8:AC8"/>
    <mergeCell ref="AD8:AH8"/>
    <mergeCell ref="B9:K9"/>
    <mergeCell ref="L9:V9"/>
    <mergeCell ref="W9:AC9"/>
    <mergeCell ref="AD9:AH9"/>
    <mergeCell ref="B10:K10"/>
    <mergeCell ref="L10:V10"/>
    <mergeCell ref="W10:AC10"/>
    <mergeCell ref="AD10:AH10"/>
    <mergeCell ref="B11:K11"/>
    <mergeCell ref="L11:V11"/>
    <mergeCell ref="W11:AC11"/>
    <mergeCell ref="AD11:AH11"/>
    <mergeCell ref="B12:K12"/>
    <mergeCell ref="L12:V12"/>
    <mergeCell ref="W12:AC12"/>
    <mergeCell ref="AD12:AH12"/>
    <mergeCell ref="B13:K13"/>
    <mergeCell ref="L13:V13"/>
    <mergeCell ref="W13:AC13"/>
    <mergeCell ref="AD13:AH13"/>
    <mergeCell ref="B18:AH18"/>
    <mergeCell ref="B14:K14"/>
    <mergeCell ref="L14:V14"/>
    <mergeCell ref="W14:AC14"/>
    <mergeCell ref="AD14:AH14"/>
    <mergeCell ref="AD15:AH15"/>
    <mergeCell ref="B20:AH20"/>
    <mergeCell ref="B22:G22"/>
    <mergeCell ref="H22:R22"/>
    <mergeCell ref="S22:AB22"/>
    <mergeCell ref="AC22:AH22"/>
    <mergeCell ref="B21:AH21"/>
    <mergeCell ref="B25:G25"/>
    <mergeCell ref="H25:R25"/>
    <mergeCell ref="S25:AB25"/>
    <mergeCell ref="AC25:AH25"/>
    <mergeCell ref="B23:G23"/>
    <mergeCell ref="H23:R23"/>
    <mergeCell ref="S23:AB23"/>
    <mergeCell ref="AC23:AH23"/>
    <mergeCell ref="B24:G24"/>
    <mergeCell ref="H24:R24"/>
    <mergeCell ref="S24:AB24"/>
    <mergeCell ref="AC24:AH24"/>
  </mergeCells>
  <printOptions horizontalCentered="1"/>
  <pageMargins left="0.7" right="0.7" top="0.75" bottom="0.75" header="0.3" footer="0.3"/>
  <pageSetup scale="9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sheetPr>
  <dimension ref="A1:Q35"/>
  <sheetViews>
    <sheetView showGridLines="0" zoomScaleNormal="100" workbookViewId="0">
      <selection activeCell="F15" sqref="F15"/>
    </sheetView>
  </sheetViews>
  <sheetFormatPr defaultColWidth="2.54296875" defaultRowHeight="14.25" customHeight="1" x14ac:dyDescent="0.25"/>
  <cols>
    <col min="1" max="1" width="3.54296875" style="6" customWidth="1"/>
    <col min="2" max="2" width="27.54296875" style="6" customWidth="1"/>
    <col min="3" max="3" width="23.54296875" style="6" customWidth="1"/>
    <col min="4" max="4" width="32.54296875" style="6" customWidth="1"/>
    <col min="5" max="5" width="32.7265625" style="6" customWidth="1"/>
    <col min="6" max="6" width="21" style="6" customWidth="1"/>
    <col min="7" max="16" width="2.54296875" style="6"/>
    <col min="17" max="17" width="2.7265625" style="6" customWidth="1"/>
    <col min="18" max="16384" width="2.54296875" style="6"/>
  </cols>
  <sheetData>
    <row r="1" spans="1:7" ht="14.25" customHeight="1" thickBot="1" x14ac:dyDescent="0.3"/>
    <row r="2" spans="1:7" ht="35.5" customHeight="1" thickBot="1" x14ac:dyDescent="0.3">
      <c r="B2" s="441" t="s">
        <v>328</v>
      </c>
      <c r="C2" s="442"/>
      <c r="D2" s="442"/>
      <c r="E2" s="442"/>
      <c r="F2" s="443"/>
    </row>
    <row r="3" spans="1:7" ht="8.5" customHeight="1" thickBot="1" x14ac:dyDescent="0.3"/>
    <row r="4" spans="1:7" ht="37" customHeight="1" x14ac:dyDescent="0.25">
      <c r="B4" s="471" t="s">
        <v>367</v>
      </c>
      <c r="C4" s="472"/>
      <c r="D4" s="472"/>
      <c r="E4" s="472"/>
      <c r="F4" s="473"/>
    </row>
    <row r="5" spans="1:7" ht="14.25" customHeight="1" x14ac:dyDescent="0.35">
      <c r="B5" s="223" t="s">
        <v>359</v>
      </c>
      <c r="C5" s="224"/>
      <c r="D5" s="232"/>
      <c r="E5" s="233"/>
      <c r="F5" s="225"/>
    </row>
    <row r="6" spans="1:7" ht="14.25" customHeight="1" x14ac:dyDescent="0.35">
      <c r="B6" s="223" t="s">
        <v>360</v>
      </c>
      <c r="C6" s="234"/>
      <c r="D6" s="234"/>
      <c r="E6" s="234"/>
      <c r="F6" s="225"/>
    </row>
    <row r="7" spans="1:7" ht="14.25" customHeight="1" x14ac:dyDescent="0.35">
      <c r="B7" s="223" t="s">
        <v>362</v>
      </c>
      <c r="C7" s="234"/>
      <c r="D7" s="234"/>
      <c r="E7" s="234"/>
      <c r="F7" s="225"/>
    </row>
    <row r="8" spans="1:7" ht="14.25" customHeight="1" x14ac:dyDescent="0.35">
      <c r="B8" s="223" t="s">
        <v>364</v>
      </c>
      <c r="C8" s="234"/>
      <c r="D8" s="234"/>
      <c r="E8" s="234"/>
      <c r="F8" s="225"/>
    </row>
    <row r="9" spans="1:7" ht="14.25" customHeight="1" x14ac:dyDescent="0.35">
      <c r="B9" s="223" t="s">
        <v>361</v>
      </c>
      <c r="C9" s="224"/>
      <c r="D9" s="224"/>
      <c r="E9" s="224"/>
      <c r="F9" s="226"/>
      <c r="G9" s="222"/>
    </row>
    <row r="10" spans="1:7" ht="14.25" customHeight="1" x14ac:dyDescent="0.35">
      <c r="B10" s="227" t="s">
        <v>365</v>
      </c>
      <c r="C10" s="224"/>
      <c r="D10" s="224"/>
      <c r="E10" s="224"/>
      <c r="F10" s="226"/>
      <c r="G10" s="222"/>
    </row>
    <row r="11" spans="1:7" ht="14.25" customHeight="1" x14ac:dyDescent="0.35">
      <c r="B11" s="223" t="s">
        <v>363</v>
      </c>
      <c r="C11" s="224"/>
      <c r="D11" s="224"/>
      <c r="E11" s="224"/>
      <c r="F11" s="226"/>
      <c r="G11" s="222"/>
    </row>
    <row r="12" spans="1:7" ht="11.5" customHeight="1" x14ac:dyDescent="0.35">
      <c r="B12" s="223"/>
      <c r="C12" s="224"/>
      <c r="D12" s="224"/>
      <c r="E12" s="224"/>
      <c r="F12" s="226"/>
      <c r="G12" s="222"/>
    </row>
    <row r="13" spans="1:7" ht="14.25" customHeight="1" thickBot="1" x14ac:dyDescent="0.4">
      <c r="B13" s="228" t="s">
        <v>366</v>
      </c>
      <c r="C13" s="229"/>
      <c r="D13" s="229"/>
      <c r="E13" s="229"/>
      <c r="F13" s="230"/>
    </row>
    <row r="14" spans="1:7" ht="8.5" customHeight="1" thickBot="1" x14ac:dyDescent="0.4">
      <c r="B14" s="91"/>
      <c r="C14" s="91"/>
      <c r="D14" s="91"/>
      <c r="E14" s="91"/>
      <c r="F14" s="91"/>
    </row>
    <row r="15" spans="1:7" ht="67" customHeight="1" thickBot="1" x14ac:dyDescent="0.3">
      <c r="A15" s="10"/>
      <c r="B15" s="474" t="s">
        <v>379</v>
      </c>
      <c r="C15" s="474"/>
      <c r="D15" s="474"/>
      <c r="E15" s="474"/>
      <c r="F15" s="266"/>
    </row>
    <row r="16" spans="1:7" ht="22.5" customHeight="1" x14ac:dyDescent="0.25">
      <c r="A16" s="10"/>
      <c r="C16" s="231"/>
      <c r="D16" s="231" t="s">
        <v>281</v>
      </c>
      <c r="E16" s="135"/>
      <c r="F16" s="135"/>
    </row>
    <row r="17" spans="1:17" ht="5.5" customHeight="1" thickBot="1" x14ac:dyDescent="0.3">
      <c r="A17" s="10"/>
      <c r="B17" s="10"/>
      <c r="C17" s="10"/>
      <c r="D17" s="10"/>
      <c r="E17" s="10"/>
      <c r="F17" s="136"/>
      <c r="Q17" s="137"/>
    </row>
    <row r="18" spans="1:17" ht="54.4" customHeight="1" thickBot="1" x14ac:dyDescent="0.3">
      <c r="A18" s="10"/>
      <c r="B18" s="468" t="s">
        <v>329</v>
      </c>
      <c r="C18" s="469"/>
      <c r="D18" s="469"/>
      <c r="E18" s="469"/>
      <c r="F18" s="470"/>
      <c r="Q18" s="137"/>
    </row>
    <row r="19" spans="1:17" ht="30" customHeight="1" thickBot="1" x14ac:dyDescent="0.3">
      <c r="A19" s="10"/>
      <c r="B19" s="238" t="s">
        <v>25</v>
      </c>
      <c r="C19" s="239" t="s">
        <v>26</v>
      </c>
      <c r="D19" s="240" t="s">
        <v>263</v>
      </c>
      <c r="E19" s="241" t="s">
        <v>193</v>
      </c>
      <c r="F19" s="242" t="s">
        <v>264</v>
      </c>
      <c r="Q19" s="137"/>
    </row>
    <row r="20" spans="1:17" s="134" customFormat="1" ht="30" customHeight="1" x14ac:dyDescent="0.25">
      <c r="A20" s="139"/>
      <c r="B20" s="243"/>
      <c r="C20" s="244"/>
      <c r="D20" s="235"/>
      <c r="E20" s="245"/>
      <c r="F20" s="246"/>
      <c r="Q20" s="140"/>
    </row>
    <row r="21" spans="1:17" s="134" customFormat="1" ht="30" customHeight="1" x14ac:dyDescent="0.25">
      <c r="A21" s="139"/>
      <c r="B21" s="247"/>
      <c r="C21" s="236"/>
      <c r="D21" s="236"/>
      <c r="E21" s="237"/>
      <c r="F21" s="248"/>
      <c r="Q21" s="140"/>
    </row>
    <row r="22" spans="1:17" s="134" customFormat="1" ht="30" customHeight="1" x14ac:dyDescent="0.25">
      <c r="A22" s="139"/>
      <c r="B22" s="247"/>
      <c r="C22" s="236"/>
      <c r="D22" s="236"/>
      <c r="E22" s="237"/>
      <c r="F22" s="248"/>
      <c r="Q22" s="140"/>
    </row>
    <row r="23" spans="1:17" s="134" customFormat="1" ht="30" customHeight="1" thickBot="1" x14ac:dyDescent="0.3">
      <c r="A23" s="139"/>
      <c r="B23" s="249"/>
      <c r="C23" s="250"/>
      <c r="D23" s="250"/>
      <c r="E23" s="251"/>
      <c r="F23" s="252"/>
      <c r="Q23" s="140"/>
    </row>
    <row r="24" spans="1:17" ht="14.25" customHeight="1" x14ac:dyDescent="0.25">
      <c r="A24" s="10"/>
      <c r="B24" s="10"/>
      <c r="C24" s="10"/>
      <c r="D24" s="10"/>
      <c r="E24" s="10"/>
      <c r="F24" s="136"/>
      <c r="Q24" s="137"/>
    </row>
    <row r="25" spans="1:17" ht="14.25" customHeight="1" x14ac:dyDescent="0.25">
      <c r="Q25" s="137"/>
    </row>
    <row r="26" spans="1:17" ht="14.25" customHeight="1" x14ac:dyDescent="0.25">
      <c r="Q26" s="138"/>
    </row>
    <row r="27" spans="1:17" ht="14.25" customHeight="1" x14ac:dyDescent="0.25">
      <c r="Q27" s="138"/>
    </row>
    <row r="28" spans="1:17" ht="14.25" customHeight="1" x14ac:dyDescent="0.25">
      <c r="Q28" s="137"/>
    </row>
    <row r="29" spans="1:17" ht="14.25" customHeight="1" x14ac:dyDescent="0.25">
      <c r="Q29" s="137"/>
    </row>
    <row r="30" spans="1:17" ht="14.25" customHeight="1" x14ac:dyDescent="0.25">
      <c r="Q30" s="137"/>
    </row>
    <row r="31" spans="1:17" ht="14.25" customHeight="1" x14ac:dyDescent="0.25">
      <c r="Q31" s="137"/>
    </row>
    <row r="32" spans="1:17" ht="14.25" customHeight="1" x14ac:dyDescent="0.25">
      <c r="Q32" s="137"/>
    </row>
    <row r="33" spans="17:17" ht="14.25" customHeight="1" x14ac:dyDescent="0.25">
      <c r="Q33" s="137"/>
    </row>
    <row r="34" spans="17:17" ht="14.25" customHeight="1" x14ac:dyDescent="0.25">
      <c r="Q34" s="137"/>
    </row>
    <row r="35" spans="17:17" ht="14.25" customHeight="1" x14ac:dyDescent="0.25">
      <c r="Q35" s="137"/>
    </row>
  </sheetData>
  <sheetProtection algorithmName="SHA-512" hashValue="uKu2SWDk7xz8mRXgdFAMbRovnoX8r0RTuv29/xhaJFYIrFdSeuztptbMALYKEmL75/U3CcW1od5ca6cAYe5a7g==" saltValue="++fXbg8K+u3UoG7LHPjevw==" spinCount="100000" sheet="1" objects="1" scenarios="1"/>
  <mergeCells count="4">
    <mergeCell ref="B18:F18"/>
    <mergeCell ref="B2:F2"/>
    <mergeCell ref="B4:F4"/>
    <mergeCell ref="B15:E15"/>
  </mergeCells>
  <hyperlinks>
    <hyperlink ref="D16" r:id="rId1" display="https://apps.leg.wa.gov/wac/default.aspx?cite=480-110-385" xr:uid="{00000000-0004-0000-0400-000000000000}"/>
  </hyperlinks>
  <printOptions horizontalCentered="1"/>
  <pageMargins left="0.45" right="0.45" top="0.75" bottom="0.75" header="0.3" footer="0.3"/>
  <pageSetup scale="66"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tabColor theme="9"/>
  </sheetPr>
  <dimension ref="B1:E45"/>
  <sheetViews>
    <sheetView showGridLines="0" zoomScaleNormal="100" workbookViewId="0">
      <selection activeCell="E10" sqref="E10"/>
    </sheetView>
  </sheetViews>
  <sheetFormatPr defaultColWidth="8.7265625" defaultRowHeight="14" x14ac:dyDescent="0.3"/>
  <cols>
    <col min="1" max="1" width="3.7265625" style="141" customWidth="1"/>
    <col min="2" max="2" width="4.453125" style="145" bestFit="1" customWidth="1"/>
    <col min="3" max="3" width="11.26953125" style="145" customWidth="1"/>
    <col min="4" max="4" width="59.26953125" style="141" customWidth="1"/>
    <col min="5" max="5" width="18.7265625" style="146" customWidth="1"/>
    <col min="6" max="6" width="4.453125" style="141" customWidth="1"/>
    <col min="7" max="16384" width="8.7265625" style="141"/>
  </cols>
  <sheetData>
    <row r="1" spans="2:5" ht="14.5" thickBot="1" x14ac:dyDescent="0.35"/>
    <row r="2" spans="2:5" ht="15.5" x14ac:dyDescent="0.3">
      <c r="B2" s="480" t="s">
        <v>203</v>
      </c>
      <c r="C2" s="481"/>
      <c r="D2" s="481"/>
      <c r="E2" s="482"/>
    </row>
    <row r="3" spans="2:5" ht="16" thickBot="1" x14ac:dyDescent="0.35">
      <c r="B3" s="483" t="s">
        <v>24</v>
      </c>
      <c r="C3" s="484"/>
      <c r="D3" s="484"/>
      <c r="E3" s="485"/>
    </row>
    <row r="4" spans="2:5" ht="18" customHeight="1" thickBot="1" x14ac:dyDescent="0.35">
      <c r="B4" s="479" t="str">
        <f>"(For the Calendar Year "&amp;'Cover Sheet'!B3&amp;")"</f>
        <v>(For the Calendar Year 2023)</v>
      </c>
      <c r="C4" s="479"/>
      <c r="D4" s="479"/>
      <c r="E4" s="479"/>
    </row>
    <row r="5" spans="2:5" ht="15" customHeight="1" x14ac:dyDescent="0.3">
      <c r="B5" s="488" t="s">
        <v>257</v>
      </c>
      <c r="C5" s="489"/>
      <c r="D5" s="489"/>
      <c r="E5" s="490"/>
    </row>
    <row r="6" spans="2:5" ht="40.5" customHeight="1" thickBot="1" x14ac:dyDescent="0.35">
      <c r="B6" s="465" t="s">
        <v>333</v>
      </c>
      <c r="C6" s="486"/>
      <c r="D6" s="486"/>
      <c r="E6" s="487"/>
    </row>
    <row r="7" spans="2:5" x14ac:dyDescent="0.3">
      <c r="B7" s="277" t="s">
        <v>10</v>
      </c>
      <c r="C7" s="278" t="s">
        <v>204</v>
      </c>
      <c r="D7" s="278" t="s">
        <v>41</v>
      </c>
      <c r="E7" s="279" t="s">
        <v>42</v>
      </c>
    </row>
    <row r="8" spans="2:5" x14ac:dyDescent="0.3">
      <c r="B8" s="280" t="s">
        <v>43</v>
      </c>
      <c r="C8" s="281" t="s">
        <v>11</v>
      </c>
      <c r="D8" s="282" t="s">
        <v>44</v>
      </c>
      <c r="E8" s="283" t="s">
        <v>12</v>
      </c>
    </row>
    <row r="9" spans="2:5" ht="14.5" thickBot="1" x14ac:dyDescent="0.35">
      <c r="B9" s="284" t="s">
        <v>46</v>
      </c>
      <c r="C9" s="285"/>
      <c r="D9" s="285"/>
      <c r="E9" s="286"/>
    </row>
    <row r="10" spans="2:5" ht="18" customHeight="1" x14ac:dyDescent="0.3">
      <c r="B10" s="287">
        <v>1</v>
      </c>
      <c r="C10" s="288">
        <v>400</v>
      </c>
      <c r="D10" s="289" t="s">
        <v>217</v>
      </c>
      <c r="E10" s="23"/>
    </row>
    <row r="11" spans="2:5" ht="18" customHeight="1" x14ac:dyDescent="0.3">
      <c r="B11" s="290">
        <v>2</v>
      </c>
      <c r="C11" s="291">
        <v>471</v>
      </c>
      <c r="D11" s="292" t="s">
        <v>273</v>
      </c>
      <c r="E11" s="24"/>
    </row>
    <row r="12" spans="2:5" ht="18" customHeight="1" thickBot="1" x14ac:dyDescent="0.35">
      <c r="B12" s="293">
        <v>3</v>
      </c>
      <c r="C12" s="294">
        <v>474</v>
      </c>
      <c r="D12" s="295" t="s">
        <v>274</v>
      </c>
      <c r="E12" s="25"/>
    </row>
    <row r="13" spans="2:5" ht="18" customHeight="1" thickBot="1" x14ac:dyDescent="0.35">
      <c r="B13" s="296">
        <v>4</v>
      </c>
      <c r="C13" s="297"/>
      <c r="D13" s="298" t="s">
        <v>275</v>
      </c>
      <c r="E13" s="267" t="str">
        <f>IF((E10+E11+E12)&lt;&gt;0,SUM(E10:E12),"")</f>
        <v/>
      </c>
    </row>
    <row r="14" spans="2:5" ht="12" customHeight="1" thickTop="1" x14ac:dyDescent="0.3">
      <c r="B14" s="268"/>
      <c r="C14" s="269"/>
      <c r="D14" s="270"/>
      <c r="E14" s="271"/>
    </row>
    <row r="15" spans="2:5" ht="18" customHeight="1" x14ac:dyDescent="0.3">
      <c r="B15" s="476" t="s">
        <v>47</v>
      </c>
      <c r="C15" s="477"/>
      <c r="D15" s="477"/>
      <c r="E15" s="478"/>
    </row>
    <row r="16" spans="2:5" ht="18" customHeight="1" x14ac:dyDescent="0.3">
      <c r="B16" s="299">
        <v>5</v>
      </c>
      <c r="C16" s="300">
        <v>401</v>
      </c>
      <c r="D16" s="301" t="s">
        <v>48</v>
      </c>
      <c r="E16" s="24"/>
    </row>
    <row r="17" spans="2:5" ht="18" customHeight="1" x14ac:dyDescent="0.3">
      <c r="B17" s="290">
        <v>6</v>
      </c>
      <c r="C17" s="291">
        <v>403</v>
      </c>
      <c r="D17" s="302" t="s">
        <v>49</v>
      </c>
      <c r="E17" s="24"/>
    </row>
    <row r="18" spans="2:5" ht="18" customHeight="1" thickBot="1" x14ac:dyDescent="0.35">
      <c r="B18" s="290">
        <v>7</v>
      </c>
      <c r="C18" s="291">
        <v>409</v>
      </c>
      <c r="D18" s="303" t="s">
        <v>9</v>
      </c>
      <c r="E18" s="24"/>
    </row>
    <row r="19" spans="2:5" ht="18" customHeight="1" thickBot="1" x14ac:dyDescent="0.35">
      <c r="B19" s="293">
        <v>8</v>
      </c>
      <c r="C19" s="294"/>
      <c r="D19" s="304" t="s">
        <v>276</v>
      </c>
      <c r="E19" s="272" t="str">
        <f>IF(SUM(E16:E18)&lt;&gt;0,SUM(E16:E18),"")</f>
        <v/>
      </c>
    </row>
    <row r="20" spans="2:5" ht="18" customHeight="1" thickBot="1" x14ac:dyDescent="0.35">
      <c r="B20" s="296">
        <v>9</v>
      </c>
      <c r="C20" s="297"/>
      <c r="D20" s="305" t="s">
        <v>277</v>
      </c>
      <c r="E20" s="267" t="str">
        <f>IF(OR(E13&lt;&gt;"",E19&lt;&gt;""),IF(E13="",0,E13)-IF(E19="",0,E19),"")</f>
        <v/>
      </c>
    </row>
    <row r="21" spans="2:5" ht="13.15" customHeight="1" thickTop="1" x14ac:dyDescent="0.3">
      <c r="B21" s="268"/>
      <c r="C21" s="269"/>
      <c r="D21" s="273"/>
      <c r="E21" s="271"/>
    </row>
    <row r="22" spans="2:5" ht="18" customHeight="1" x14ac:dyDescent="0.3">
      <c r="B22" s="476" t="s">
        <v>50</v>
      </c>
      <c r="C22" s="477"/>
      <c r="D22" s="477"/>
      <c r="E22" s="478"/>
    </row>
    <row r="23" spans="2:5" ht="18" customHeight="1" x14ac:dyDescent="0.3">
      <c r="B23" s="306"/>
      <c r="C23" s="307"/>
      <c r="D23" s="308" t="s">
        <v>51</v>
      </c>
      <c r="E23" s="309"/>
    </row>
    <row r="24" spans="2:5" ht="18" customHeight="1" x14ac:dyDescent="0.3">
      <c r="B24" s="310">
        <v>10</v>
      </c>
      <c r="C24" s="288">
        <v>419</v>
      </c>
      <c r="D24" s="311" t="s">
        <v>82</v>
      </c>
      <c r="E24" s="24"/>
    </row>
    <row r="25" spans="2:5" ht="18" customHeight="1" thickBot="1" x14ac:dyDescent="0.35">
      <c r="B25" s="312">
        <v>11</v>
      </c>
      <c r="C25" s="291">
        <v>421</v>
      </c>
      <c r="D25" s="303" t="s">
        <v>158</v>
      </c>
      <c r="E25" s="25"/>
    </row>
    <row r="26" spans="2:5" ht="18" customHeight="1" thickBot="1" x14ac:dyDescent="0.35">
      <c r="B26" s="313">
        <v>12</v>
      </c>
      <c r="C26" s="294"/>
      <c r="D26" s="304" t="s">
        <v>218</v>
      </c>
      <c r="E26" s="272" t="str">
        <f>IF((E24+E25)&lt;&gt;0,E24+E25,"")</f>
        <v/>
      </c>
    </row>
    <row r="27" spans="2:5" ht="18" customHeight="1" x14ac:dyDescent="0.3">
      <c r="B27" s="306"/>
      <c r="C27" s="314"/>
      <c r="D27" s="315" t="s">
        <v>52</v>
      </c>
      <c r="E27" s="274"/>
    </row>
    <row r="28" spans="2:5" ht="18" customHeight="1" x14ac:dyDescent="0.3">
      <c r="B28" s="310">
        <v>13</v>
      </c>
      <c r="C28" s="288">
        <v>427</v>
      </c>
      <c r="D28" s="311" t="s">
        <v>8</v>
      </c>
      <c r="E28" s="24"/>
    </row>
    <row r="29" spans="2:5" ht="18" customHeight="1" x14ac:dyDescent="0.3">
      <c r="B29" s="312">
        <v>14</v>
      </c>
      <c r="C29" s="291">
        <v>426</v>
      </c>
      <c r="D29" s="303" t="s">
        <v>53</v>
      </c>
      <c r="E29" s="24"/>
    </row>
    <row r="30" spans="2:5" ht="18" customHeight="1" thickBot="1" x14ac:dyDescent="0.35">
      <c r="B30" s="313">
        <v>15</v>
      </c>
      <c r="C30" s="294"/>
      <c r="D30" s="304" t="s">
        <v>278</v>
      </c>
      <c r="E30" s="275" t="str">
        <f>IF(SUM(E28:E29)&lt;&gt;0,SUM(E28:E29),"")</f>
        <v/>
      </c>
    </row>
    <row r="31" spans="2:5" ht="18" customHeight="1" thickBot="1" x14ac:dyDescent="0.35">
      <c r="B31" s="316">
        <v>16</v>
      </c>
      <c r="C31" s="317"/>
      <c r="D31" s="318" t="s">
        <v>279</v>
      </c>
      <c r="E31" s="267" t="str">
        <f>IF(OR(E20&lt;&gt;"",E26&lt;&gt;"",E30&lt;&gt;""),IF(E20="",0,E20)+IF(E26="",0,E26)-IF(E30="",0,E30),"")</f>
        <v/>
      </c>
    </row>
    <row r="32" spans="2:5" ht="7.5" customHeight="1" thickBot="1" x14ac:dyDescent="0.35">
      <c r="C32" s="276"/>
    </row>
    <row r="33" spans="2:5" ht="18" customHeight="1" thickBot="1" x14ac:dyDescent="0.35">
      <c r="B33" s="494" t="s">
        <v>258</v>
      </c>
      <c r="C33" s="495"/>
      <c r="D33" s="495"/>
      <c r="E33" s="496"/>
    </row>
    <row r="34" spans="2:5" ht="18" customHeight="1" x14ac:dyDescent="0.3">
      <c r="B34" s="497"/>
      <c r="C34" s="498"/>
      <c r="D34" s="498"/>
      <c r="E34" s="499"/>
    </row>
    <row r="35" spans="2:5" ht="18" customHeight="1" x14ac:dyDescent="0.3">
      <c r="B35" s="491"/>
      <c r="C35" s="492"/>
      <c r="D35" s="492"/>
      <c r="E35" s="493"/>
    </row>
    <row r="36" spans="2:5" ht="18" customHeight="1" x14ac:dyDescent="0.3">
      <c r="B36" s="491"/>
      <c r="C36" s="492"/>
      <c r="D36" s="492"/>
      <c r="E36" s="493"/>
    </row>
    <row r="37" spans="2:5" ht="18" customHeight="1" x14ac:dyDescent="0.3">
      <c r="B37" s="491"/>
      <c r="C37" s="492"/>
      <c r="D37" s="492"/>
      <c r="E37" s="493"/>
    </row>
    <row r="38" spans="2:5" ht="18" customHeight="1" x14ac:dyDescent="0.3">
      <c r="B38" s="491"/>
      <c r="C38" s="492"/>
      <c r="D38" s="492"/>
      <c r="E38" s="493"/>
    </row>
    <row r="39" spans="2:5" ht="18" customHeight="1" x14ac:dyDescent="0.3">
      <c r="B39" s="491"/>
      <c r="C39" s="492"/>
      <c r="D39" s="492"/>
      <c r="E39" s="493"/>
    </row>
    <row r="40" spans="2:5" ht="18" customHeight="1" x14ac:dyDescent="0.3">
      <c r="B40" s="475"/>
      <c r="C40" s="475"/>
      <c r="D40" s="475"/>
      <c r="E40" s="475"/>
    </row>
    <row r="41" spans="2:5" ht="18.649999999999999" customHeight="1" x14ac:dyDescent="0.3">
      <c r="B41" s="142"/>
      <c r="C41" s="142"/>
      <c r="D41" s="143"/>
      <c r="E41" s="143"/>
    </row>
    <row r="42" spans="2:5" x14ac:dyDescent="0.3">
      <c r="B42" s="142"/>
      <c r="C42" s="142"/>
      <c r="D42" s="143"/>
      <c r="E42" s="143"/>
    </row>
    <row r="43" spans="2:5" x14ac:dyDescent="0.3">
      <c r="B43" s="142"/>
      <c r="C43" s="142"/>
      <c r="D43" s="143"/>
      <c r="E43" s="143"/>
    </row>
    <row r="44" spans="2:5" ht="14.5" x14ac:dyDescent="0.35">
      <c r="B44" s="144"/>
      <c r="C44" s="144"/>
      <c r="D44" s="20"/>
      <c r="E44" s="20"/>
    </row>
    <row r="45" spans="2:5" ht="15" customHeight="1" x14ac:dyDescent="0.3"/>
  </sheetData>
  <sheetProtection algorithmName="SHA-512" hashValue="pVGP1EESv1oc9CFxsRUoRXQ7La1r8WSNsyxpA2C1BprF6PpgqbEKnEHb4NAxGY6bcrKORArXHy4XobNp1faWIw==" saltValue="i8aaQIAEzXd7p7Xvj0SvpQ==" spinCount="100000" sheet="1" objects="1" scenarios="1" formatCells="0" formatColumns="0" formatRows="0" insertRows="0" selectLockedCells="1"/>
  <mergeCells count="15">
    <mergeCell ref="B40:E40"/>
    <mergeCell ref="B22:E22"/>
    <mergeCell ref="B15:E15"/>
    <mergeCell ref="B4:E4"/>
    <mergeCell ref="B2:E2"/>
    <mergeCell ref="B3:E3"/>
    <mergeCell ref="B6:E6"/>
    <mergeCell ref="B5:E5"/>
    <mergeCell ref="B38:E38"/>
    <mergeCell ref="B39:E39"/>
    <mergeCell ref="B33:E33"/>
    <mergeCell ref="B34:E34"/>
    <mergeCell ref="B35:E35"/>
    <mergeCell ref="B36:E36"/>
    <mergeCell ref="B37:E37"/>
  </mergeCells>
  <printOptions horizontalCentered="1"/>
  <pageMargins left="0.7" right="0.7" top="0.75" bottom="0.75" header="0.3" footer="0.3"/>
  <pageSetup scale="88"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tabColor theme="9"/>
  </sheetPr>
  <dimension ref="B1:E60"/>
  <sheetViews>
    <sheetView showGridLines="0" zoomScaleNormal="100" workbookViewId="0">
      <selection activeCell="E10" sqref="E10"/>
    </sheetView>
  </sheetViews>
  <sheetFormatPr defaultColWidth="8.7265625" defaultRowHeight="14" x14ac:dyDescent="0.3"/>
  <cols>
    <col min="1" max="1" width="3.7265625" style="141" customWidth="1"/>
    <col min="2" max="2" width="5.26953125" style="141" customWidth="1"/>
    <col min="3" max="3" width="11" style="141" customWidth="1"/>
    <col min="4" max="4" width="59.26953125" style="141" customWidth="1"/>
    <col min="5" max="5" width="20.81640625" style="141" customWidth="1"/>
    <col min="6" max="6" width="4.54296875" style="141" customWidth="1"/>
    <col min="7" max="16384" width="8.7265625" style="141"/>
  </cols>
  <sheetData>
    <row r="1" spans="2:5" ht="14.5" thickBot="1" x14ac:dyDescent="0.35"/>
    <row r="2" spans="2:5" x14ac:dyDescent="0.3">
      <c r="B2" s="500" t="s">
        <v>207</v>
      </c>
      <c r="C2" s="501"/>
      <c r="D2" s="501"/>
      <c r="E2" s="502"/>
    </row>
    <row r="3" spans="2:5" ht="14.5" thickBot="1" x14ac:dyDescent="0.35">
      <c r="B3" s="503" t="s">
        <v>208</v>
      </c>
      <c r="C3" s="504"/>
      <c r="D3" s="504"/>
      <c r="E3" s="505"/>
    </row>
    <row r="4" spans="2:5" ht="22.15" customHeight="1" thickBot="1" x14ac:dyDescent="0.35">
      <c r="B4" s="506" t="str">
        <f>"(For the Calendar Year "&amp;'Cover Sheet'!B3&amp;")"</f>
        <v>(For the Calendar Year 2023)</v>
      </c>
      <c r="C4" s="506"/>
      <c r="D4" s="506"/>
      <c r="E4" s="506"/>
    </row>
    <row r="5" spans="2:5" ht="15" customHeight="1" x14ac:dyDescent="0.3">
      <c r="B5" s="488" t="s">
        <v>257</v>
      </c>
      <c r="C5" s="489"/>
      <c r="D5" s="489"/>
      <c r="E5" s="490"/>
    </row>
    <row r="6" spans="2:5" ht="30" customHeight="1" thickBot="1" x14ac:dyDescent="0.35">
      <c r="B6" s="507" t="s">
        <v>334</v>
      </c>
      <c r="C6" s="508"/>
      <c r="D6" s="508"/>
      <c r="E6" s="509"/>
    </row>
    <row r="7" spans="2:5" ht="21" customHeight="1" x14ac:dyDescent="0.3">
      <c r="B7" s="328" t="s">
        <v>10</v>
      </c>
      <c r="C7" s="329" t="s">
        <v>204</v>
      </c>
      <c r="D7" s="329" t="s">
        <v>41</v>
      </c>
      <c r="E7" s="330" t="s">
        <v>42</v>
      </c>
    </row>
    <row r="8" spans="2:5" x14ac:dyDescent="0.3">
      <c r="B8" s="331" t="s">
        <v>43</v>
      </c>
      <c r="C8" s="282" t="s">
        <v>11</v>
      </c>
      <c r="D8" s="281" t="s">
        <v>44</v>
      </c>
      <c r="E8" s="332" t="s">
        <v>12</v>
      </c>
    </row>
    <row r="9" spans="2:5" s="319" customFormat="1" ht="16.5" customHeight="1" x14ac:dyDescent="0.35">
      <c r="B9" s="333"/>
      <c r="C9" s="334"/>
      <c r="D9" s="335" t="s">
        <v>169</v>
      </c>
      <c r="E9" s="336"/>
    </row>
    <row r="10" spans="2:5" s="320" customFormat="1" ht="16.5" customHeight="1" x14ac:dyDescent="0.35">
      <c r="B10" s="337">
        <v>1</v>
      </c>
      <c r="C10" s="338">
        <v>101</v>
      </c>
      <c r="D10" s="339" t="s">
        <v>166</v>
      </c>
      <c r="E10" s="26"/>
    </row>
    <row r="11" spans="2:5" s="320" customFormat="1" ht="16.5" customHeight="1" x14ac:dyDescent="0.35">
      <c r="B11" s="340">
        <v>2</v>
      </c>
      <c r="C11" s="341">
        <v>108</v>
      </c>
      <c r="D11" s="342" t="s">
        <v>199</v>
      </c>
      <c r="E11" s="27"/>
    </row>
    <row r="12" spans="2:5" s="320" customFormat="1" ht="16.5" customHeight="1" x14ac:dyDescent="0.35">
      <c r="B12" s="340">
        <v>3</v>
      </c>
      <c r="C12" s="341">
        <v>114</v>
      </c>
      <c r="D12" s="343" t="s">
        <v>54</v>
      </c>
      <c r="E12" s="27"/>
    </row>
    <row r="13" spans="2:5" s="320" customFormat="1" ht="16.5" customHeight="1" thickBot="1" x14ac:dyDescent="0.4">
      <c r="B13" s="340">
        <v>4</v>
      </c>
      <c r="C13" s="341">
        <v>110</v>
      </c>
      <c r="D13" s="344" t="s">
        <v>198</v>
      </c>
      <c r="E13" s="28"/>
    </row>
    <row r="14" spans="2:5" s="320" customFormat="1" ht="16.5" customHeight="1" thickBot="1" x14ac:dyDescent="0.4">
      <c r="B14" s="340">
        <v>5</v>
      </c>
      <c r="C14" s="341"/>
      <c r="D14" s="345" t="s">
        <v>280</v>
      </c>
      <c r="E14" s="321">
        <f>SUM(E10:E13)</f>
        <v>0</v>
      </c>
    </row>
    <row r="15" spans="2:5" s="320" customFormat="1" ht="16.5" customHeight="1" x14ac:dyDescent="0.35">
      <c r="B15" s="340">
        <v>6</v>
      </c>
      <c r="C15" s="341">
        <v>127</v>
      </c>
      <c r="D15" s="342" t="s">
        <v>55</v>
      </c>
      <c r="E15" s="29"/>
    </row>
    <row r="16" spans="2:5" s="320" customFormat="1" ht="16.5" customHeight="1" x14ac:dyDescent="0.35">
      <c r="B16" s="340">
        <v>7</v>
      </c>
      <c r="C16" s="341">
        <v>131</v>
      </c>
      <c r="D16" s="342" t="s">
        <v>56</v>
      </c>
      <c r="E16" s="27"/>
    </row>
    <row r="17" spans="2:5" s="320" customFormat="1" ht="16.5" customHeight="1" x14ac:dyDescent="0.35">
      <c r="B17" s="340">
        <v>8</v>
      </c>
      <c r="C17" s="341">
        <v>141</v>
      </c>
      <c r="D17" s="342" t="s">
        <v>57</v>
      </c>
      <c r="E17" s="27"/>
    </row>
    <row r="18" spans="2:5" s="320" customFormat="1" ht="16.5" customHeight="1" thickBot="1" x14ac:dyDescent="0.4">
      <c r="B18" s="340">
        <v>9</v>
      </c>
      <c r="C18" s="341"/>
      <c r="D18" s="343" t="s">
        <v>225</v>
      </c>
      <c r="E18" s="28"/>
    </row>
    <row r="19" spans="2:5" s="320" customFormat="1" ht="16.5" customHeight="1" thickBot="1" x14ac:dyDescent="0.4">
      <c r="B19" s="346">
        <v>10</v>
      </c>
      <c r="C19" s="347"/>
      <c r="D19" s="348" t="s">
        <v>222</v>
      </c>
      <c r="E19" s="322">
        <f>SUM(E14:E18)</f>
        <v>0</v>
      </c>
    </row>
    <row r="20" spans="2:5" s="319" customFormat="1" ht="16.5" customHeight="1" x14ac:dyDescent="0.35">
      <c r="B20" s="333"/>
      <c r="C20" s="334"/>
      <c r="D20" s="335" t="s">
        <v>219</v>
      </c>
      <c r="E20" s="323"/>
    </row>
    <row r="21" spans="2:5" s="320" customFormat="1" ht="16.5" customHeight="1" x14ac:dyDescent="0.35">
      <c r="B21" s="337">
        <v>11</v>
      </c>
      <c r="C21" s="338" t="s">
        <v>205</v>
      </c>
      <c r="D21" s="349" t="s">
        <v>58</v>
      </c>
      <c r="E21" s="26"/>
    </row>
    <row r="22" spans="2:5" s="320" customFormat="1" ht="16.5" customHeight="1" x14ac:dyDescent="0.35">
      <c r="B22" s="340">
        <v>12</v>
      </c>
      <c r="C22" s="341">
        <v>211</v>
      </c>
      <c r="D22" s="343" t="s">
        <v>224</v>
      </c>
      <c r="E22" s="27"/>
    </row>
    <row r="23" spans="2:5" s="320" customFormat="1" ht="16.5" customHeight="1" x14ac:dyDescent="0.35">
      <c r="B23" s="340">
        <v>13</v>
      </c>
      <c r="C23" s="341" t="s">
        <v>206</v>
      </c>
      <c r="D23" s="343" t="s">
        <v>14</v>
      </c>
      <c r="E23" s="27"/>
    </row>
    <row r="24" spans="2:5" s="320" customFormat="1" ht="16.5" customHeight="1" thickBot="1" x14ac:dyDescent="0.4">
      <c r="B24" s="340">
        <v>14</v>
      </c>
      <c r="C24" s="341">
        <v>218</v>
      </c>
      <c r="D24" s="343" t="s">
        <v>59</v>
      </c>
      <c r="E24" s="28"/>
    </row>
    <row r="25" spans="2:5" s="320" customFormat="1" ht="16.5" customHeight="1" thickBot="1" x14ac:dyDescent="0.4">
      <c r="B25" s="340">
        <v>15</v>
      </c>
      <c r="C25" s="341"/>
      <c r="D25" s="350" t="s">
        <v>351</v>
      </c>
      <c r="E25" s="324">
        <f>SUM(E21:E24)</f>
        <v>0</v>
      </c>
    </row>
    <row r="26" spans="2:5" s="320" customFormat="1" ht="16.5" customHeight="1" x14ac:dyDescent="0.35">
      <c r="B26" s="333"/>
      <c r="C26" s="334"/>
      <c r="D26" s="351" t="s">
        <v>220</v>
      </c>
      <c r="E26" s="323"/>
    </row>
    <row r="27" spans="2:5" s="320" customFormat="1" ht="16.5" customHeight="1" x14ac:dyDescent="0.35">
      <c r="B27" s="340">
        <v>16</v>
      </c>
      <c r="C27" s="341">
        <v>224</v>
      </c>
      <c r="D27" s="343" t="s">
        <v>60</v>
      </c>
      <c r="E27" s="26"/>
    </row>
    <row r="28" spans="2:5" s="320" customFormat="1" ht="16.5" customHeight="1" x14ac:dyDescent="0.35">
      <c r="B28" s="340">
        <v>17</v>
      </c>
      <c r="C28" s="341">
        <v>231</v>
      </c>
      <c r="D28" s="343" t="s">
        <v>13</v>
      </c>
      <c r="E28" s="221"/>
    </row>
    <row r="29" spans="2:5" s="320" customFormat="1" ht="16.5" customHeight="1" x14ac:dyDescent="0.35">
      <c r="B29" s="340">
        <v>18</v>
      </c>
      <c r="C29" s="341"/>
      <c r="D29" s="342" t="s">
        <v>167</v>
      </c>
      <c r="E29" s="26"/>
    </row>
    <row r="30" spans="2:5" s="320" customFormat="1" ht="16.5" customHeight="1" x14ac:dyDescent="0.35">
      <c r="B30" s="340">
        <v>19</v>
      </c>
      <c r="C30" s="341">
        <v>271</v>
      </c>
      <c r="D30" s="342" t="s">
        <v>61</v>
      </c>
      <c r="E30" s="29"/>
    </row>
    <row r="31" spans="2:5" s="320" customFormat="1" ht="16.5" customHeight="1" x14ac:dyDescent="0.35">
      <c r="B31" s="340">
        <v>20</v>
      </c>
      <c r="C31" s="341">
        <v>272</v>
      </c>
      <c r="D31" s="342" t="s">
        <v>197</v>
      </c>
      <c r="E31" s="27"/>
    </row>
    <row r="32" spans="2:5" s="320" customFormat="1" ht="16.5" customHeight="1" thickBot="1" x14ac:dyDescent="0.4">
      <c r="B32" s="352">
        <v>21</v>
      </c>
      <c r="C32" s="353"/>
      <c r="D32" s="354" t="s">
        <v>223</v>
      </c>
      <c r="E32" s="28"/>
    </row>
    <row r="33" spans="2:5" s="320" customFormat="1" ht="16.5" customHeight="1" thickBot="1" x14ac:dyDescent="0.4">
      <c r="B33" s="355">
        <v>22</v>
      </c>
      <c r="C33" s="356"/>
      <c r="D33" s="357" t="s">
        <v>350</v>
      </c>
      <c r="E33" s="324">
        <f>SUM(E27:E32)</f>
        <v>0</v>
      </c>
    </row>
    <row r="34" spans="2:5" s="320" customFormat="1" ht="16.5" customHeight="1" thickBot="1" x14ac:dyDescent="0.4">
      <c r="B34" s="358">
        <v>23</v>
      </c>
      <c r="C34" s="359"/>
      <c r="D34" s="360" t="s">
        <v>221</v>
      </c>
      <c r="E34" s="325">
        <f>E25+E33</f>
        <v>0</v>
      </c>
    </row>
    <row r="35" spans="2:5" s="320" customFormat="1" ht="11.25" customHeight="1" thickTop="1" thickBot="1" x14ac:dyDescent="0.4">
      <c r="B35" s="326"/>
      <c r="C35" s="326"/>
      <c r="D35" s="327"/>
      <c r="E35" s="209"/>
    </row>
    <row r="36" spans="2:5" ht="18" customHeight="1" thickBot="1" x14ac:dyDescent="0.35">
      <c r="B36" s="494" t="s">
        <v>259</v>
      </c>
      <c r="C36" s="495"/>
      <c r="D36" s="495"/>
      <c r="E36" s="496"/>
    </row>
    <row r="37" spans="2:5" ht="16.5" customHeight="1" x14ac:dyDescent="0.3">
      <c r="B37" s="497"/>
      <c r="C37" s="498"/>
      <c r="D37" s="498"/>
      <c r="E37" s="499"/>
    </row>
    <row r="38" spans="2:5" ht="16.5" customHeight="1" x14ac:dyDescent="0.3">
      <c r="B38" s="491"/>
      <c r="C38" s="492"/>
      <c r="D38" s="492"/>
      <c r="E38" s="493"/>
    </row>
    <row r="39" spans="2:5" ht="16.5" customHeight="1" x14ac:dyDescent="0.3">
      <c r="B39" s="491"/>
      <c r="C39" s="492"/>
      <c r="D39" s="492"/>
      <c r="E39" s="493"/>
    </row>
    <row r="40" spans="2:5" ht="16.5" customHeight="1" x14ac:dyDescent="0.3">
      <c r="B40" s="491"/>
      <c r="C40" s="492"/>
      <c r="D40" s="492"/>
      <c r="E40" s="493"/>
    </row>
    <row r="41" spans="2:5" ht="16.5" customHeight="1" x14ac:dyDescent="0.3">
      <c r="B41" s="491"/>
      <c r="C41" s="492"/>
      <c r="D41" s="492"/>
      <c r="E41" s="493"/>
    </row>
    <row r="42" spans="2:5" ht="16.5" customHeight="1" x14ac:dyDescent="0.3">
      <c r="B42" s="491"/>
      <c r="C42" s="492"/>
      <c r="D42" s="492"/>
      <c r="E42" s="493"/>
    </row>
    <row r="43" spans="2:5" ht="16.5" customHeight="1" x14ac:dyDescent="0.3">
      <c r="B43" s="491"/>
      <c r="C43" s="492"/>
      <c r="D43" s="492"/>
      <c r="E43" s="493"/>
    </row>
    <row r="44" spans="2:5" x14ac:dyDescent="0.3">
      <c r="D44" s="148"/>
      <c r="E44" s="146"/>
    </row>
    <row r="49" s="141" customFormat="1" x14ac:dyDescent="0.3"/>
    <row r="50" s="141" customFormat="1" x14ac:dyDescent="0.3"/>
    <row r="51" s="141" customFormat="1" x14ac:dyDescent="0.3"/>
    <row r="52" s="141" customFormat="1" x14ac:dyDescent="0.3"/>
    <row r="53" s="141" customFormat="1" x14ac:dyDescent="0.3"/>
    <row r="54" s="141" customFormat="1" x14ac:dyDescent="0.3"/>
    <row r="55" s="141" customFormat="1" x14ac:dyDescent="0.3"/>
    <row r="56" s="141" customFormat="1" x14ac:dyDescent="0.3"/>
    <row r="57" s="141" customFormat="1" x14ac:dyDescent="0.3"/>
    <row r="58" s="141" customFormat="1" x14ac:dyDescent="0.3"/>
    <row r="59" s="141" customFormat="1" x14ac:dyDescent="0.3"/>
    <row r="60" s="141" customFormat="1" x14ac:dyDescent="0.3"/>
  </sheetData>
  <sheetProtection algorithmName="SHA-512" hashValue="1f0X+vMxwa6mDCznz30qJ2wwBs5qV3UUkbu0t4Oeryw5q6HK+UUEapkAggG0FI89lFybJt+cbd5ZFrbaJHofSQ==" saltValue="AYXCTxr7QWSK58HNxmANDg==" spinCount="100000" sheet="1" objects="1" scenarios="1" formatCells="0" formatColumns="0" formatRows="0" selectLockedCells="1"/>
  <mergeCells count="13">
    <mergeCell ref="B2:E2"/>
    <mergeCell ref="B3:E3"/>
    <mergeCell ref="B4:E4"/>
    <mergeCell ref="B5:E5"/>
    <mergeCell ref="B6:E6"/>
    <mergeCell ref="B41:E41"/>
    <mergeCell ref="B42:E42"/>
    <mergeCell ref="B43:E43"/>
    <mergeCell ref="B36:E36"/>
    <mergeCell ref="B37:E37"/>
    <mergeCell ref="B38:E38"/>
    <mergeCell ref="B39:E39"/>
    <mergeCell ref="B40:E40"/>
  </mergeCells>
  <conditionalFormatting sqref="E19">
    <cfRule type="expression" dxfId="2" priority="5">
      <formula>E19:E19&lt;&gt;E34:E34</formula>
    </cfRule>
  </conditionalFormatting>
  <conditionalFormatting sqref="E34:E35">
    <cfRule type="expression" dxfId="1" priority="6">
      <formula>E34:E34&lt;&gt;E19:E19</formula>
    </cfRule>
  </conditionalFormatting>
  <conditionalFormatting sqref="E36:E43">
    <cfRule type="expression" dxfId="0" priority="13">
      <formula>E36:E36&lt;&gt;E20:E20</formula>
    </cfRule>
  </conditionalFormatting>
  <printOptions horizontalCentered="1"/>
  <pageMargins left="0.45" right="0.45" top="0.5" bottom="0.5" header="0.3" footer="0.3"/>
  <pageSetup scale="93"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sheetPr>
  <dimension ref="B1:H37"/>
  <sheetViews>
    <sheetView showGridLines="0" zoomScaleNormal="100" workbookViewId="0">
      <selection activeCell="F8" sqref="F8"/>
    </sheetView>
  </sheetViews>
  <sheetFormatPr defaultColWidth="7.453125" defaultRowHeight="14" x14ac:dyDescent="0.35"/>
  <cols>
    <col min="1" max="1" width="3.26953125" style="361" customWidth="1"/>
    <col min="2" max="3" width="5.26953125" style="361" bestFit="1" customWidth="1"/>
    <col min="4" max="4" width="27" style="361" customWidth="1"/>
    <col min="5" max="8" width="16" style="361" customWidth="1"/>
    <col min="9" max="9" width="4.7265625" style="361" customWidth="1"/>
    <col min="10" max="10" width="12.7265625" style="361" customWidth="1"/>
    <col min="11" max="12" width="11.453125" style="361" bestFit="1" customWidth="1"/>
    <col min="13" max="16384" width="7.453125" style="361"/>
  </cols>
  <sheetData>
    <row r="1" spans="2:8" ht="14.5" thickBot="1" x14ac:dyDescent="0.4"/>
    <row r="2" spans="2:8" s="362" customFormat="1" ht="22.15" customHeight="1" x14ac:dyDescent="0.35">
      <c r="B2" s="522" t="s">
        <v>213</v>
      </c>
      <c r="C2" s="523"/>
      <c r="D2" s="523"/>
      <c r="E2" s="523"/>
      <c r="F2" s="523"/>
      <c r="G2" s="523"/>
      <c r="H2" s="524"/>
    </row>
    <row r="3" spans="2:8" s="362" customFormat="1" ht="24.4" customHeight="1" thickBot="1" x14ac:dyDescent="0.4">
      <c r="B3" s="528" t="s">
        <v>173</v>
      </c>
      <c r="C3" s="529"/>
      <c r="D3" s="529"/>
      <c r="E3" s="529"/>
      <c r="F3" s="529"/>
      <c r="G3" s="529"/>
      <c r="H3" s="530"/>
    </row>
    <row r="4" spans="2:8" s="362" customFormat="1" ht="14.5" x14ac:dyDescent="0.35">
      <c r="B4" s="488" t="s">
        <v>257</v>
      </c>
      <c r="C4" s="535"/>
      <c r="D4" s="535"/>
      <c r="E4" s="535"/>
      <c r="F4" s="535"/>
      <c r="G4" s="535"/>
      <c r="H4" s="536"/>
    </row>
    <row r="5" spans="2:8" ht="64.150000000000006" customHeight="1" thickBot="1" x14ac:dyDescent="0.4">
      <c r="B5" s="465" t="s">
        <v>335</v>
      </c>
      <c r="C5" s="466"/>
      <c r="D5" s="466"/>
      <c r="E5" s="466"/>
      <c r="F5" s="466"/>
      <c r="G5" s="466"/>
      <c r="H5" s="467"/>
    </row>
    <row r="6" spans="2:8" ht="25" x14ac:dyDescent="0.35">
      <c r="B6" s="371" t="s">
        <v>210</v>
      </c>
      <c r="C6" s="372"/>
      <c r="D6" s="531" t="s">
        <v>174</v>
      </c>
      <c r="E6" s="531"/>
      <c r="F6" s="372" t="s">
        <v>211</v>
      </c>
      <c r="G6" s="372" t="s">
        <v>214</v>
      </c>
      <c r="H6" s="373" t="s">
        <v>212</v>
      </c>
    </row>
    <row r="7" spans="2:8" ht="16.5" customHeight="1" x14ac:dyDescent="0.35">
      <c r="B7" s="374" t="s">
        <v>43</v>
      </c>
      <c r="C7" s="375"/>
      <c r="D7" s="532" t="s">
        <v>11</v>
      </c>
      <c r="E7" s="532"/>
      <c r="F7" s="375" t="s">
        <v>44</v>
      </c>
      <c r="G7" s="375" t="s">
        <v>12</v>
      </c>
      <c r="H7" s="376" t="s">
        <v>45</v>
      </c>
    </row>
    <row r="8" spans="2:8" ht="16.5" customHeight="1" x14ac:dyDescent="0.25">
      <c r="B8" s="377" t="s">
        <v>230</v>
      </c>
      <c r="C8" s="378"/>
      <c r="D8" s="533" t="s">
        <v>231</v>
      </c>
      <c r="E8" s="533"/>
      <c r="F8" s="30"/>
      <c r="G8" s="31"/>
      <c r="H8" s="32"/>
    </row>
    <row r="9" spans="2:8" ht="16.5" customHeight="1" x14ac:dyDescent="0.25">
      <c r="B9" s="377" t="s">
        <v>232</v>
      </c>
      <c r="C9" s="378"/>
      <c r="D9" s="533" t="s">
        <v>233</v>
      </c>
      <c r="E9" s="533"/>
      <c r="F9" s="30"/>
      <c r="G9" s="31"/>
      <c r="H9" s="32"/>
    </row>
    <row r="10" spans="2:8" ht="16.5" customHeight="1" thickBot="1" x14ac:dyDescent="0.35">
      <c r="B10" s="379" t="s">
        <v>234</v>
      </c>
      <c r="C10" s="380"/>
      <c r="D10" s="534" t="s">
        <v>235</v>
      </c>
      <c r="E10" s="534"/>
      <c r="F10" s="363" t="str">
        <f>IF(SUM(F8:F9)&lt;&gt;0,SUM(F8:F9),"")</f>
        <v/>
      </c>
      <c r="G10" s="364"/>
      <c r="H10" s="365" t="str">
        <f>IF(SUM(H8:H9)&lt;&gt;0,SUM(H8:H9),"")</f>
        <v/>
      </c>
    </row>
    <row r="11" spans="2:8" ht="11.25" customHeight="1" thickBot="1" x14ac:dyDescent="0.4">
      <c r="B11" s="366"/>
      <c r="C11" s="366"/>
      <c r="D11" s="367"/>
      <c r="E11" s="367"/>
      <c r="F11" s="367"/>
      <c r="G11" s="367"/>
      <c r="H11" s="367"/>
    </row>
    <row r="12" spans="2:8" ht="18" customHeight="1" thickBot="1" x14ac:dyDescent="0.4">
      <c r="B12" s="525" t="s">
        <v>76</v>
      </c>
      <c r="C12" s="526"/>
      <c r="D12" s="526"/>
      <c r="E12" s="526"/>
      <c r="F12" s="526"/>
      <c r="G12" s="526"/>
      <c r="H12" s="527"/>
    </row>
    <row r="13" spans="2:8" ht="18" customHeight="1" x14ac:dyDescent="0.35">
      <c r="B13" s="537" t="s">
        <v>336</v>
      </c>
      <c r="C13" s="538"/>
      <c r="D13" s="538"/>
      <c r="E13" s="538"/>
      <c r="F13" s="538"/>
      <c r="G13" s="538"/>
      <c r="H13" s="539"/>
    </row>
    <row r="14" spans="2:8" ht="38.65" customHeight="1" x14ac:dyDescent="0.35">
      <c r="B14" s="515" t="s">
        <v>77</v>
      </c>
      <c r="C14" s="516"/>
      <c r="D14" s="516"/>
      <c r="E14" s="516"/>
      <c r="F14" s="381" t="s">
        <v>163</v>
      </c>
      <c r="G14" s="381" t="s">
        <v>164</v>
      </c>
      <c r="H14" s="382" t="s">
        <v>165</v>
      </c>
    </row>
    <row r="15" spans="2:8" ht="15.75" customHeight="1" x14ac:dyDescent="0.35">
      <c r="B15" s="517" t="s">
        <v>11</v>
      </c>
      <c r="C15" s="518"/>
      <c r="D15" s="518"/>
      <c r="E15" s="518"/>
      <c r="F15" s="383" t="s">
        <v>44</v>
      </c>
      <c r="G15" s="383" t="s">
        <v>12</v>
      </c>
      <c r="H15" s="384" t="s">
        <v>45</v>
      </c>
    </row>
    <row r="16" spans="2:8" ht="16.5" customHeight="1" x14ac:dyDescent="0.35">
      <c r="B16" s="519" t="s">
        <v>78</v>
      </c>
      <c r="C16" s="520"/>
      <c r="D16" s="520"/>
      <c r="E16" s="521"/>
      <c r="F16" s="33"/>
      <c r="G16" s="33"/>
      <c r="H16" s="368">
        <f>SUM(F16:G16)</f>
        <v>0</v>
      </c>
    </row>
    <row r="17" spans="2:8" ht="16.5" customHeight="1" x14ac:dyDescent="0.35">
      <c r="B17" s="519" t="s">
        <v>79</v>
      </c>
      <c r="C17" s="520"/>
      <c r="D17" s="520"/>
      <c r="E17" s="521"/>
      <c r="F17" s="33"/>
      <c r="G17" s="33"/>
      <c r="H17" s="368">
        <f t="shared" ref="H17:H20" si="0">SUM(F17:G17)</f>
        <v>0</v>
      </c>
    </row>
    <row r="18" spans="2:8" ht="16.5" customHeight="1" x14ac:dyDescent="0.35">
      <c r="B18" s="519" t="s">
        <v>228</v>
      </c>
      <c r="C18" s="520"/>
      <c r="D18" s="520"/>
      <c r="E18" s="521"/>
      <c r="F18" s="33"/>
      <c r="G18" s="33"/>
      <c r="H18" s="368">
        <f t="shared" si="0"/>
        <v>0</v>
      </c>
    </row>
    <row r="19" spans="2:8" ht="16.5" customHeight="1" x14ac:dyDescent="0.35">
      <c r="B19" s="519" t="s">
        <v>229</v>
      </c>
      <c r="C19" s="520"/>
      <c r="D19" s="520"/>
      <c r="E19" s="521"/>
      <c r="F19" s="33"/>
      <c r="G19" s="33"/>
      <c r="H19" s="368">
        <f t="shared" si="0"/>
        <v>0</v>
      </c>
    </row>
    <row r="20" spans="2:8" ht="16.5" customHeight="1" x14ac:dyDescent="0.35">
      <c r="B20" s="519" t="s">
        <v>161</v>
      </c>
      <c r="C20" s="520"/>
      <c r="D20" s="520"/>
      <c r="E20" s="521"/>
      <c r="F20" s="33"/>
      <c r="G20" s="33"/>
      <c r="H20" s="368">
        <f t="shared" si="0"/>
        <v>0</v>
      </c>
    </row>
    <row r="21" spans="2:8" ht="16.5" customHeight="1" thickBot="1" x14ac:dyDescent="0.4">
      <c r="B21" s="546" t="s">
        <v>162</v>
      </c>
      <c r="C21" s="547"/>
      <c r="D21" s="547"/>
      <c r="E21" s="548"/>
      <c r="F21" s="369" t="str">
        <f>IF(OR(F16&lt;&gt;"",F17&lt;&gt;"",F20&lt;&gt;""),SUM(F16:F20),"")</f>
        <v/>
      </c>
      <c r="G21" s="369" t="str">
        <f>IF(OR(G16&lt;&gt;"",G17&lt;&gt;"",G20&lt;&gt;""),SUM(G16:G20),"")</f>
        <v/>
      </c>
      <c r="H21" s="370">
        <f>IF(OR(H16&lt;&gt;"",H17&lt;&gt;"",H20&lt;&gt;""),SUM(H16:H20),"")</f>
        <v>0</v>
      </c>
    </row>
    <row r="22" spans="2:8" ht="11.25" customHeight="1" thickBot="1" x14ac:dyDescent="0.4"/>
    <row r="23" spans="2:8" ht="18" customHeight="1" thickBot="1" x14ac:dyDescent="0.4">
      <c r="B23" s="525" t="s">
        <v>215</v>
      </c>
      <c r="C23" s="526"/>
      <c r="D23" s="526"/>
      <c r="E23" s="526"/>
      <c r="F23" s="526"/>
      <c r="G23" s="526"/>
      <c r="H23" s="527"/>
    </row>
    <row r="24" spans="2:8" ht="31.5" customHeight="1" x14ac:dyDescent="0.35">
      <c r="B24" s="545" t="s">
        <v>266</v>
      </c>
      <c r="C24" s="538"/>
      <c r="D24" s="538"/>
      <c r="E24" s="538"/>
      <c r="F24" s="538"/>
      <c r="G24" s="538"/>
      <c r="H24" s="539"/>
    </row>
    <row r="25" spans="2:8" ht="16.5" customHeight="1" x14ac:dyDescent="0.35">
      <c r="B25" s="544" t="s">
        <v>159</v>
      </c>
      <c r="C25" s="542"/>
      <c r="D25" s="542"/>
      <c r="E25" s="542"/>
      <c r="F25" s="542"/>
      <c r="G25" s="542" t="s">
        <v>80</v>
      </c>
      <c r="H25" s="543"/>
    </row>
    <row r="26" spans="2:8" ht="16.5" customHeight="1" x14ac:dyDescent="0.35">
      <c r="B26" s="519" t="s">
        <v>209</v>
      </c>
      <c r="C26" s="520"/>
      <c r="D26" s="520"/>
      <c r="E26" s="520"/>
      <c r="F26" s="521"/>
      <c r="G26" s="540"/>
      <c r="H26" s="541"/>
    </row>
    <row r="27" spans="2:8" ht="16.5" customHeight="1" x14ac:dyDescent="0.35">
      <c r="B27" s="519" t="s">
        <v>168</v>
      </c>
      <c r="C27" s="520"/>
      <c r="D27" s="520"/>
      <c r="E27" s="520"/>
      <c r="F27" s="521"/>
      <c r="G27" s="540"/>
      <c r="H27" s="541"/>
    </row>
    <row r="28" spans="2:8" ht="16.5" customHeight="1" x14ac:dyDescent="0.35">
      <c r="B28" s="519" t="s">
        <v>160</v>
      </c>
      <c r="C28" s="520"/>
      <c r="D28" s="520"/>
      <c r="E28" s="520"/>
      <c r="F28" s="521"/>
      <c r="G28" s="540"/>
      <c r="H28" s="541"/>
    </row>
    <row r="29" spans="2:8" ht="21.4" customHeight="1" thickBot="1" x14ac:dyDescent="0.4">
      <c r="B29" s="385" t="s">
        <v>326</v>
      </c>
      <c r="C29" s="386"/>
      <c r="D29" s="386"/>
      <c r="E29" s="386"/>
      <c r="F29" s="386"/>
      <c r="G29" s="386"/>
      <c r="H29" s="387"/>
    </row>
    <row r="31" spans="2:8" x14ac:dyDescent="0.3">
      <c r="D31" s="510" t="s">
        <v>201</v>
      </c>
      <c r="E31" s="511"/>
    </row>
    <row r="32" spans="2:8" x14ac:dyDescent="0.35">
      <c r="D32" s="512" t="s">
        <v>332</v>
      </c>
      <c r="E32" s="513"/>
    </row>
    <row r="33" spans="4:5" x14ac:dyDescent="0.35">
      <c r="D33" s="512"/>
      <c r="E33" s="513"/>
    </row>
    <row r="34" spans="4:5" x14ac:dyDescent="0.35">
      <c r="D34" s="512"/>
      <c r="E34" s="513"/>
    </row>
    <row r="35" spans="4:5" ht="14.5" thickBot="1" x14ac:dyDescent="0.4">
      <c r="D35" s="512"/>
      <c r="E35" s="514"/>
    </row>
    <row r="36" spans="4:5" ht="14.5" thickBot="1" x14ac:dyDescent="0.4">
      <c r="D36" s="388"/>
      <c r="E36" s="389" t="s">
        <v>200</v>
      </c>
    </row>
    <row r="37" spans="4:5" x14ac:dyDescent="0.35">
      <c r="D37" s="390" t="str">
        <f>IF(D36&lt;&gt;"",D36/7.48,"")</f>
        <v/>
      </c>
      <c r="E37" s="391" t="s">
        <v>80</v>
      </c>
    </row>
  </sheetData>
  <sheetProtection algorithmName="SHA-512" hashValue="ClVRyWVB84f4avRDLS59QmkLxfmMqLXugkEws4ZbPv7YVqfauCsArdwv65tnK71tLrR6knfXuXHlgExexThWZA==" saltValue="FxVMfyr8l3lIhKWedD1kEw==" spinCount="100000" sheet="1" objects="1" scenarios="1" formatCells="0" formatColumns="0" formatRows="0" selectLockedCells="1"/>
  <mergeCells count="31">
    <mergeCell ref="B13:H13"/>
    <mergeCell ref="G26:H26"/>
    <mergeCell ref="G27:H27"/>
    <mergeCell ref="G28:H28"/>
    <mergeCell ref="B23:H23"/>
    <mergeCell ref="G25:H25"/>
    <mergeCell ref="B25:F25"/>
    <mergeCell ref="B24:H24"/>
    <mergeCell ref="B20:E20"/>
    <mergeCell ref="B21:E21"/>
    <mergeCell ref="B18:E18"/>
    <mergeCell ref="B28:F28"/>
    <mergeCell ref="B26:F26"/>
    <mergeCell ref="B27:F27"/>
    <mergeCell ref="B19:E19"/>
    <mergeCell ref="B2:H2"/>
    <mergeCell ref="B12:H12"/>
    <mergeCell ref="B3:H3"/>
    <mergeCell ref="B5:H5"/>
    <mergeCell ref="D6:E6"/>
    <mergeCell ref="D7:E7"/>
    <mergeCell ref="D8:E8"/>
    <mergeCell ref="D9:E9"/>
    <mergeCell ref="D10:E10"/>
    <mergeCell ref="B4:H4"/>
    <mergeCell ref="D31:E31"/>
    <mergeCell ref="D32:E35"/>
    <mergeCell ref="B14:E14"/>
    <mergeCell ref="B15:E15"/>
    <mergeCell ref="B16:E16"/>
    <mergeCell ref="B17:E17"/>
  </mergeCells>
  <printOptions horizontalCentered="1"/>
  <pageMargins left="0.25" right="0.25" top="0.75" bottom="0.75" header="0.3" footer="0.3"/>
  <pageSetup scale="93"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A2D3D7-0448-453B-BF58-060A149ECDBD}">
  <sheetPr>
    <tabColor theme="9"/>
  </sheetPr>
  <dimension ref="B1:E34"/>
  <sheetViews>
    <sheetView showGridLines="0" zoomScaleNormal="100" workbookViewId="0">
      <selection activeCell="C10" sqref="C10"/>
    </sheetView>
  </sheetViews>
  <sheetFormatPr defaultColWidth="9.1796875" defaultRowHeight="14.5" x14ac:dyDescent="0.35"/>
  <cols>
    <col min="1" max="1" width="2.54296875" style="20" customWidth="1"/>
    <col min="2" max="2" width="9.1796875" style="20"/>
    <col min="3" max="3" width="47.26953125" style="20" customWidth="1"/>
    <col min="4" max="4" width="62.7265625" style="20" customWidth="1"/>
    <col min="5" max="5" width="20.54296875" style="20" customWidth="1"/>
    <col min="6" max="16384" width="9.1796875" style="20"/>
  </cols>
  <sheetData>
    <row r="1" spans="2:5" ht="15" thickBot="1" x14ac:dyDescent="0.4"/>
    <row r="2" spans="2:5" ht="20" x14ac:dyDescent="0.35">
      <c r="B2" s="549" t="s">
        <v>315</v>
      </c>
      <c r="C2" s="550"/>
      <c r="D2" s="550"/>
      <c r="E2" s="551"/>
    </row>
    <row r="3" spans="2:5" ht="20.5" thickBot="1" x14ac:dyDescent="0.4">
      <c r="B3" s="552" t="s">
        <v>311</v>
      </c>
      <c r="C3" s="553"/>
      <c r="D3" s="553"/>
      <c r="E3" s="554"/>
    </row>
    <row r="4" spans="2:5" ht="20.149999999999999" customHeight="1" x14ac:dyDescent="0.35">
      <c r="B4" s="555" t="s">
        <v>257</v>
      </c>
      <c r="C4" s="556"/>
      <c r="D4" s="556"/>
      <c r="E4" s="557"/>
    </row>
    <row r="5" spans="2:5" ht="68.5" customHeight="1" x14ac:dyDescent="0.35">
      <c r="B5" s="558" t="s">
        <v>378</v>
      </c>
      <c r="C5" s="559"/>
      <c r="D5" s="559"/>
      <c r="E5" s="560"/>
    </row>
    <row r="6" spans="2:5" ht="15" customHeight="1" x14ac:dyDescent="0.35">
      <c r="B6" s="394" t="s">
        <v>374</v>
      </c>
      <c r="C6" s="392" t="s">
        <v>375</v>
      </c>
      <c r="D6" s="392"/>
      <c r="E6" s="393"/>
    </row>
    <row r="7" spans="2:5" ht="15" customHeight="1" x14ac:dyDescent="0.35">
      <c r="B7" s="394" t="s">
        <v>372</v>
      </c>
      <c r="C7" s="392" t="s">
        <v>376</v>
      </c>
      <c r="D7" s="392"/>
      <c r="E7" s="393"/>
    </row>
    <row r="8" spans="2:5" ht="15" customHeight="1" thickBot="1" x14ac:dyDescent="0.4">
      <c r="B8" s="395" t="s">
        <v>373</v>
      </c>
      <c r="C8" s="396" t="s">
        <v>377</v>
      </c>
      <c r="D8" s="396"/>
      <c r="E8" s="397"/>
    </row>
    <row r="9" spans="2:5" ht="23.65" customHeight="1" thickBot="1" x14ac:dyDescent="0.4">
      <c r="B9" s="398" t="s">
        <v>210</v>
      </c>
      <c r="C9" s="399" t="s">
        <v>312</v>
      </c>
      <c r="D9" s="399" t="s">
        <v>313</v>
      </c>
      <c r="E9" s="400" t="s">
        <v>314</v>
      </c>
    </row>
    <row r="10" spans="2:5" ht="21" customHeight="1" x14ac:dyDescent="0.35">
      <c r="B10" s="34">
        <v>1</v>
      </c>
      <c r="C10" s="149"/>
      <c r="D10" s="149"/>
      <c r="E10" s="149"/>
    </row>
    <row r="11" spans="2:5" ht="21" customHeight="1" x14ac:dyDescent="0.35">
      <c r="B11" s="35">
        <v>2</v>
      </c>
      <c r="C11" s="150"/>
      <c r="D11" s="150"/>
      <c r="E11" s="150"/>
    </row>
    <row r="12" spans="2:5" ht="21" customHeight="1" x14ac:dyDescent="0.35">
      <c r="B12" s="35">
        <v>3</v>
      </c>
      <c r="C12" s="150"/>
      <c r="D12" s="150"/>
      <c r="E12" s="150"/>
    </row>
    <row r="13" spans="2:5" ht="21" customHeight="1" x14ac:dyDescent="0.35">
      <c r="B13" s="35">
        <v>4</v>
      </c>
      <c r="C13" s="150"/>
      <c r="D13" s="150"/>
      <c r="E13" s="150"/>
    </row>
    <row r="14" spans="2:5" ht="21" customHeight="1" x14ac:dyDescent="0.35">
      <c r="B14" s="35">
        <v>5</v>
      </c>
      <c r="C14" s="150"/>
      <c r="D14" s="150"/>
      <c r="E14" s="150"/>
    </row>
    <row r="15" spans="2:5" ht="21" customHeight="1" x14ac:dyDescent="0.35">
      <c r="B15" s="35">
        <v>6</v>
      </c>
      <c r="C15" s="150"/>
      <c r="D15" s="150"/>
      <c r="E15" s="150"/>
    </row>
    <row r="16" spans="2:5" ht="21" customHeight="1" x14ac:dyDescent="0.35">
      <c r="B16" s="35">
        <v>7</v>
      </c>
      <c r="C16" s="150"/>
      <c r="D16" s="150"/>
      <c r="E16" s="150"/>
    </row>
    <row r="17" spans="2:5" ht="21" customHeight="1" x14ac:dyDescent="0.35">
      <c r="B17" s="35">
        <v>8</v>
      </c>
      <c r="C17" s="150"/>
      <c r="D17" s="150"/>
      <c r="E17" s="150"/>
    </row>
    <row r="18" spans="2:5" ht="21" customHeight="1" x14ac:dyDescent="0.35">
      <c r="B18" s="35">
        <v>9</v>
      </c>
      <c r="C18" s="150"/>
      <c r="D18" s="150"/>
      <c r="E18" s="150"/>
    </row>
    <row r="19" spans="2:5" ht="21" customHeight="1" x14ac:dyDescent="0.35">
      <c r="B19" s="35">
        <v>10</v>
      </c>
      <c r="C19" s="150"/>
      <c r="D19" s="150"/>
      <c r="E19" s="150"/>
    </row>
    <row r="20" spans="2:5" ht="21" customHeight="1" x14ac:dyDescent="0.35">
      <c r="B20" s="35">
        <v>11</v>
      </c>
      <c r="C20" s="150"/>
      <c r="D20" s="150"/>
      <c r="E20" s="150"/>
    </row>
    <row r="21" spans="2:5" ht="21" customHeight="1" x14ac:dyDescent="0.35">
      <c r="B21" s="35">
        <v>12</v>
      </c>
      <c r="C21" s="150"/>
      <c r="D21" s="150"/>
      <c r="E21" s="150"/>
    </row>
    <row r="22" spans="2:5" ht="21" customHeight="1" x14ac:dyDescent="0.35">
      <c r="B22" s="35">
        <v>13</v>
      </c>
      <c r="C22" s="150"/>
      <c r="D22" s="150"/>
      <c r="E22" s="150"/>
    </row>
    <row r="23" spans="2:5" ht="21" customHeight="1" x14ac:dyDescent="0.35">
      <c r="B23" s="35">
        <v>14</v>
      </c>
      <c r="C23" s="150"/>
      <c r="D23" s="150"/>
      <c r="E23" s="150"/>
    </row>
    <row r="24" spans="2:5" ht="21" customHeight="1" x14ac:dyDescent="0.35">
      <c r="B24" s="35">
        <v>15</v>
      </c>
      <c r="C24" s="150"/>
      <c r="D24" s="150"/>
      <c r="E24" s="150"/>
    </row>
    <row r="25" spans="2:5" ht="21" customHeight="1" x14ac:dyDescent="0.35">
      <c r="B25" s="35">
        <v>16</v>
      </c>
      <c r="C25" s="150"/>
      <c r="D25" s="150"/>
      <c r="E25" s="150"/>
    </row>
    <row r="26" spans="2:5" ht="21" customHeight="1" x14ac:dyDescent="0.35">
      <c r="B26" s="35">
        <v>17</v>
      </c>
      <c r="C26" s="150"/>
      <c r="D26" s="150"/>
      <c r="E26" s="150"/>
    </row>
    <row r="27" spans="2:5" ht="21" customHeight="1" x14ac:dyDescent="0.35">
      <c r="B27" s="35">
        <v>18</v>
      </c>
      <c r="C27" s="150"/>
      <c r="D27" s="150"/>
      <c r="E27" s="150"/>
    </row>
    <row r="28" spans="2:5" ht="21" customHeight="1" x14ac:dyDescent="0.35">
      <c r="B28" s="35">
        <v>19</v>
      </c>
      <c r="C28" s="150"/>
      <c r="D28" s="150"/>
      <c r="E28" s="150"/>
    </row>
    <row r="29" spans="2:5" ht="21" customHeight="1" x14ac:dyDescent="0.35">
      <c r="B29" s="35">
        <v>20</v>
      </c>
      <c r="C29" s="150"/>
      <c r="D29" s="150"/>
      <c r="E29" s="150"/>
    </row>
    <row r="30" spans="2:5" ht="21" customHeight="1" x14ac:dyDescent="0.35">
      <c r="B30" s="35">
        <v>21</v>
      </c>
      <c r="C30" s="150"/>
      <c r="D30" s="150"/>
      <c r="E30" s="150"/>
    </row>
    <row r="31" spans="2:5" ht="21" customHeight="1" x14ac:dyDescent="0.35">
      <c r="B31" s="35">
        <v>22</v>
      </c>
      <c r="C31" s="150"/>
      <c r="D31" s="150"/>
      <c r="E31" s="150"/>
    </row>
    <row r="32" spans="2:5" ht="21" customHeight="1" x14ac:dyDescent="0.35">
      <c r="B32" s="35">
        <v>23</v>
      </c>
      <c r="C32" s="150"/>
      <c r="D32" s="150"/>
      <c r="E32" s="150"/>
    </row>
    <row r="33" spans="2:5" ht="21" customHeight="1" x14ac:dyDescent="0.35">
      <c r="B33" s="35">
        <v>24</v>
      </c>
      <c r="C33" s="150"/>
      <c r="D33" s="150"/>
      <c r="E33" s="150"/>
    </row>
    <row r="34" spans="2:5" ht="21" customHeight="1" x14ac:dyDescent="0.35">
      <c r="B34" s="35">
        <v>25</v>
      </c>
      <c r="C34" s="150"/>
      <c r="D34" s="150"/>
      <c r="E34" s="150"/>
    </row>
  </sheetData>
  <sheetProtection algorithmName="SHA-512" hashValue="fHDs4gcdqVfr9zLn26IG4TBgHKMwy02N4J2bpycl+9SwCyzBcIr9LnnAgfXTw3aW2LB6VmkceXYfLNNp2r3KkQ==" saltValue="nA8mvCr89UCQ+fHdNxPN1g==" spinCount="100000" sheet="1" formatCells="0" formatColumns="0" formatRows="0" insertRows="0" deleteRows="0"/>
  <mergeCells count="4">
    <mergeCell ref="B2:E2"/>
    <mergeCell ref="B3:E3"/>
    <mergeCell ref="B4:E4"/>
    <mergeCell ref="B5:E5"/>
  </mergeCells>
  <hyperlinks>
    <hyperlink ref="B6" r:id="rId1" xr:uid="{5B44966B-1FBC-4705-B4F0-430711007E71}"/>
    <hyperlink ref="B7" r:id="rId2" xr:uid="{26D99593-F749-47FF-B114-B65ADC58DB79}"/>
    <hyperlink ref="B8" r:id="rId3" xr:uid="{DF57C4C8-F4A5-4441-BFFE-D2E9BD218639}"/>
  </hyperlinks>
  <pageMargins left="0.7" right="0.7" top="0.75" bottom="0.75" header="0.3" footer="0.3"/>
  <pageSetup scale="58" orientation="portrait" r:id="rId4"/>
  <headerFooter differentFirst="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p:properties xmlns:p="http://schemas.microsoft.com/office/2006/metadata/properties" xmlns:xsi="http://www.w3.org/2001/XMLSchema-instance" xmlns:pc="http://schemas.microsoft.com/office/infopath/2007/PartnerControls">
  <documentManagement>
    <Document_x0020_Type xmlns="3ac60ad0-8c60-48d0-b5e5-d503ee04a51f">Annual Report Form</Document_x0020_Type>
    <Category xmlns="3ac60ad0-8c60-48d0-b5e5-d503ee04a51f">Water</Category>
    <PublishingExpirationDate xmlns="http://schemas.microsoft.com/sharepoint/v3" xsi:nil="true"/>
    <PublishingStartDate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983D2BCF01A354DB48FD53085EB3D92" ma:contentTypeVersion="11" ma:contentTypeDescription="Create a new document." ma:contentTypeScope="" ma:versionID="59fe91a3716eb9a3bfd863550e60971c">
  <xsd:schema xmlns:xsd="http://www.w3.org/2001/XMLSchema" xmlns:xs="http://www.w3.org/2001/XMLSchema" xmlns:p="http://schemas.microsoft.com/office/2006/metadata/properties" xmlns:ns1="http://schemas.microsoft.com/sharepoint/v3" xmlns:ns2="3ac60ad0-8c60-48d0-b5e5-d503ee04a51f" targetNamespace="http://schemas.microsoft.com/office/2006/metadata/properties" ma:root="true" ma:fieldsID="0ce4c7d49cd03c30bf5da804bc04258f" ns1:_="" ns2:_="">
    <xsd:import namespace="http://schemas.microsoft.com/sharepoint/v3"/>
    <xsd:import namespace="3ac60ad0-8c60-48d0-b5e5-d503ee04a51f"/>
    <xsd:element name="properties">
      <xsd:complexType>
        <xsd:sequence>
          <xsd:element name="documentManagement">
            <xsd:complexType>
              <xsd:all>
                <xsd:element ref="ns2:Document_x0020_Type"/>
                <xsd:element ref="ns2:Category"/>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 ma:internalName="PublishingStartDate">
      <xsd:simpleType>
        <xsd:restriction base="dms:Unknown"/>
      </xsd:simpleType>
    </xsd:element>
    <xsd:element name="PublishingExpirationDate" ma:index="5" nillable="true" ma:displayName="Scheduling End Date" ma:description=""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ac60ad0-8c60-48d0-b5e5-d503ee04a51f" elementFormDefault="qualified">
    <xsd:import namespace="http://schemas.microsoft.com/office/2006/documentManagement/types"/>
    <xsd:import namespace="http://schemas.microsoft.com/office/infopath/2007/PartnerControls"/>
    <xsd:element name="Document_x0020_Type" ma:index="2" ma:displayName="Document Type" ma:format="RadioButtons" ma:internalName="Document_x0020_Type">
      <xsd:simpleType>
        <xsd:restriction base="dms:Choice">
          <xsd:enumeration value="Annual Report Form"/>
          <xsd:enumeration value="Publication"/>
          <xsd:enumeration value="Other Fillable Form"/>
        </xsd:restriction>
      </xsd:simpleType>
    </xsd:element>
    <xsd:element name="Category" ma:index="3" ma:displayName="Category" ma:format="RadioButtons" ma:internalName="Category">
      <xsd:simpleType>
        <xsd:restriction base="dms:Choice">
          <xsd:enumeration value="Energy"/>
          <xsd:enumeration value="Telecommunications"/>
          <xsd:enumeration value="Water"/>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4802AE1-4009-4887-89F7-9C00A6121F22}">
  <ds:schemaRefs>
    <ds:schemaRef ds:uri="http://schemas.microsoft.com/office/2006/metadata/longProperties"/>
  </ds:schemaRefs>
</ds:datastoreItem>
</file>

<file path=customXml/itemProps2.xml><?xml version="1.0" encoding="utf-8"?>
<ds:datastoreItem xmlns:ds="http://schemas.openxmlformats.org/officeDocument/2006/customXml" ds:itemID="{90BA028B-5E66-4AD0-83C0-BD64D06718B9}">
  <ds:schemaRefs>
    <ds:schemaRef ds:uri="http://schemas.microsoft.com/sharepoint/v3"/>
    <ds:schemaRef ds:uri="http://purl.org/dc/terms/"/>
    <ds:schemaRef ds:uri="3ac60ad0-8c60-48d0-b5e5-d503ee04a51f"/>
    <ds:schemaRef ds:uri="http://schemas.microsoft.com/office/2006/documentManagement/types"/>
    <ds:schemaRef ds:uri="http://purl.org/dc/dcmitype/"/>
    <ds:schemaRef ds:uri="http://purl.org/dc/elements/1.1/"/>
    <ds:schemaRef ds:uri="http://www.w3.org/XML/1998/namespace"/>
    <ds:schemaRef ds:uri="http://schemas.microsoft.com/office/infopath/2007/PartnerControls"/>
    <ds:schemaRef ds:uri="http://schemas.openxmlformats.org/package/2006/metadata/core-properties"/>
    <ds:schemaRef ds:uri="http://schemas.microsoft.com/office/2006/metadata/properties"/>
  </ds:schemaRefs>
</ds:datastoreItem>
</file>

<file path=customXml/itemProps3.xml><?xml version="1.0" encoding="utf-8"?>
<ds:datastoreItem xmlns:ds="http://schemas.openxmlformats.org/officeDocument/2006/customXml" ds:itemID="{D1041748-692F-4F45-9AF3-4B8B5EE36E6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3ac60ad0-8c60-48d0-b5e5-d503ee04a51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4CEFB05E-BC76-4034-8B71-DCD97026342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12</vt:i4>
      </vt:variant>
    </vt:vector>
  </HeadingPairs>
  <TitlesOfParts>
    <vt:vector size="24" baseType="lpstr">
      <vt:lpstr>Cover Sheet</vt:lpstr>
      <vt:lpstr>FAQs-Instructions-Information</vt:lpstr>
      <vt:lpstr>Depreciation Reference Page</vt:lpstr>
      <vt:lpstr>Ownership &amp; Company Info</vt:lpstr>
      <vt:lpstr>Complaint Contact Information</vt:lpstr>
      <vt:lpstr>Sch 1 Income Statement</vt:lpstr>
      <vt:lpstr>Sch 2 Balance Sheet</vt:lpstr>
      <vt:lpstr>Sch 3 CIAC &amp; Customer Count</vt:lpstr>
      <vt:lpstr>Sch 4 Water Systems</vt:lpstr>
      <vt:lpstr>Reg Fee Calculation Schedule</vt:lpstr>
      <vt:lpstr>Company Info-Certification</vt:lpstr>
      <vt:lpstr>Payment and Filing</vt:lpstr>
      <vt:lpstr>'Company Info-Certification'!Print_Area</vt:lpstr>
      <vt:lpstr>'Complaint Contact Information'!Print_Area</vt:lpstr>
      <vt:lpstr>'Cover Sheet'!Print_Area</vt:lpstr>
      <vt:lpstr>'Depreciation Reference Page'!Print_Area</vt:lpstr>
      <vt:lpstr>'FAQs-Instructions-Information'!Print_Area</vt:lpstr>
      <vt:lpstr>'Ownership &amp; Company Info'!Print_Area</vt:lpstr>
      <vt:lpstr>'Payment and Filing'!Print_Area</vt:lpstr>
      <vt:lpstr>'Reg Fee Calculation Schedule'!Print_Area</vt:lpstr>
      <vt:lpstr>'Sch 1 Income Statement'!Print_Area</vt:lpstr>
      <vt:lpstr>'Sch 2 Balance Sheet'!Print_Area</vt:lpstr>
      <vt:lpstr>'Sch 3 CIAC &amp; Customer Count'!Print_Area</vt:lpstr>
      <vt:lpstr>'Sch 4 Water Systems'!Print_Area</vt:lpstr>
    </vt:vector>
  </TitlesOfParts>
  <Company>Washington Utilities and Transportation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160 Water_Class C Annual Report Form 2018</dc:title>
  <dc:creator>Stark, Rachel (UTC)</dc:creator>
  <cp:lastModifiedBy>Neal, Esther (UTC)</cp:lastModifiedBy>
  <cp:lastPrinted>2024-02-08T23:59:53Z</cp:lastPrinted>
  <dcterms:created xsi:type="dcterms:W3CDTF">2014-01-14T20:39:17Z</dcterms:created>
  <dcterms:modified xsi:type="dcterms:W3CDTF">2024-03-01T00:34:54Z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0x010100F983D2BCF01A354DB48FD53085EB3D92</vt:lpwstr>
  </property>
  <property fmtid="{D5CDD505-2E9C-101B-9397-08002B2CF9AE}" pid="3" name="Report Year">
    <vt:lpwstr>2015</vt:lpwstr>
  </property>
  <property fmtid="{D5CDD505-2E9C-101B-9397-08002B2CF9AE}" pid="4" name="Form Type">
    <vt:lpwstr>Report Form</vt:lpwstr>
  </property>
  <property fmtid="{D5CDD505-2E9C-101B-9397-08002B2CF9AE}" pid="5" name="Industry">
    <vt:lpwstr>160 Water Class C</vt:lpwstr>
  </property>
  <property fmtid="{D5CDD505-2E9C-101B-9397-08002B2CF9AE}" pid="6" name="Class">
    <vt:lpwstr/>
  </property>
  <property fmtid="{D5CDD505-2E9C-101B-9397-08002B2CF9AE}" pid="7" name="{A44787D4-0540-4523-9961-78E4036D8C6D}">
    <vt:lpwstr>{F6873F82-8D61-4A08-BD96-7D00F4FF77A8}</vt:lpwstr>
  </property>
</Properties>
</file>