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stateofwa-my.sharepoint.com/personal/esther_neal_utc_wa_gov/Documents/Local Computer Files/Desktop/In Progress Forms/"/>
    </mc:Choice>
  </mc:AlternateContent>
  <xr:revisionPtr revIDLastSave="110" documentId="8_{414355FD-4866-4531-B69B-CC75E8CE772E}" xr6:coauthVersionLast="47" xr6:coauthVersionMax="47" xr10:uidLastSave="{A448F914-14EA-4590-9E6B-1FFE8C1BA459}"/>
  <workbookProtection workbookAlgorithmName="SHA-512" workbookHashValue="f5PoSWJm9ixHWNRzN37Ig0ZKIcNfgIypHXJKkZQA1T7RUOxTaHaKv3dp3JPGl69mAsVZI3soMMUm4dvm0cMJTw==" workbookSaltValue="l7DkUZDyRI1EkG9LW6nUGQ==" workbookSpinCount="100000" lockStructure="1"/>
  <bookViews>
    <workbookView xWindow="-110" yWindow="-110" windowWidth="19420" windowHeight="10420" tabRatio="904" xr2:uid="{00000000-000D-0000-FFFF-FFFF00000000}"/>
  </bookViews>
  <sheets>
    <sheet name="Cover Sheet" sheetId="14" r:id="rId1"/>
    <sheet name="FAQs-Instructions-Information" sheetId="24" r:id="rId2"/>
    <sheet name="Ownership-Additional Docs" sheetId="16" r:id="rId3"/>
    <sheet name="Sch 1 WA Rail Yards" sheetId="20" r:id="rId4"/>
    <sheet name="Sch 2 Gross Operating Rev" sheetId="10" r:id="rId5"/>
    <sheet name="Schedule 3 - Oil by Rail" sheetId="21" r:id="rId6"/>
    <sheet name="Reg Fee Calc Schedule" sheetId="27" r:id="rId7"/>
    <sheet name="Company Info-Certification" sheetId="28" r:id="rId8"/>
    <sheet name="Payment and Filing" sheetId="2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7" hidden="1">#REF!</definedName>
    <definedName name="A" localSheetId="6" hidden="1">#REF!</definedName>
    <definedName name="A" hidden="1">#REF!</definedName>
    <definedName name="a0035417cc8dd4b808510684e3f583e43" localSheetId="7" hidden="1">'[1]Sch 8 Revenues'!#REF!</definedName>
    <definedName name="a0035417cc8dd4b808510684e3f583e43" localSheetId="6" hidden="1">'[1]Sch 8 Revenues'!#REF!</definedName>
    <definedName name="a0035417cc8dd4b808510684e3f583e43" hidden="1">'[1]Sch 8 Revenues'!#REF!</definedName>
    <definedName name="a00c8f1b9b1d6455d80080466c8fec5b2" localSheetId="1" hidden="1">#REF!</definedName>
    <definedName name="a00c8f1b9b1d6455d80080466c8fec5b2" localSheetId="8" hidden="1">#REF!</definedName>
    <definedName name="a00c8f1b9b1d6455d80080466c8fec5b2" localSheetId="3" hidden="1">#REF!</definedName>
    <definedName name="a00c8f1b9b1d6455d80080466c8fec5b2" hidden="1">#REF!</definedName>
    <definedName name="a0159ec61aad14a70b5bc3842f27775dd" hidden="1">'[1]Sch 8 Revenues'!#REF!</definedName>
    <definedName name="a01cf9a6912f3423daa81c07ac9439788" hidden="1">'[1]Sch 5 Operating Property'!#REF!</definedName>
    <definedName name="a020ed5dea578401783f39a0adbf6c0b9" localSheetId="7" hidden="1">#REF!</definedName>
    <definedName name="a020ed5dea578401783f39a0adbf6c0b9" localSheetId="8" hidden="1">#REF!</definedName>
    <definedName name="a020ed5dea578401783f39a0adbf6c0b9" hidden="1">#REF!</definedName>
    <definedName name="a027b68a61c97413d95b1adce12de6582" localSheetId="1" hidden="1">#REF!</definedName>
    <definedName name="a027b68a61c97413d95b1adce12de6582" localSheetId="8" hidden="1">#REF!</definedName>
    <definedName name="a027b68a61c97413d95b1adce12de6582" localSheetId="3" hidden="1">#REF!</definedName>
    <definedName name="a027b68a61c97413d95b1adce12de6582" hidden="1">#REF!</definedName>
    <definedName name="a029004f2aaea4825a3947d3f2d391f64" localSheetId="8" hidden="1">#REF!</definedName>
    <definedName name="a029004f2aaea4825a3947d3f2d391f64" localSheetId="3" hidden="1">#REF!</definedName>
    <definedName name="a029004f2aaea4825a3947d3f2d391f64" hidden="1">#REF!</definedName>
    <definedName name="a02b886e4163a4ee9b2bad477b7ed27b1" hidden="1">'[1]Sch 8 Revenues'!#REF!</definedName>
    <definedName name="a02d69903e13743b8812c0a02eb204a7d" localSheetId="7" hidden="1">#REF!</definedName>
    <definedName name="a02d69903e13743b8812c0a02eb204a7d" localSheetId="8" hidden="1">#REF!</definedName>
    <definedName name="a02d69903e13743b8812c0a02eb204a7d" localSheetId="3" hidden="1">#REF!</definedName>
    <definedName name="a02d69903e13743b8812c0a02eb204a7d" hidden="1">#REF!</definedName>
    <definedName name="a03485db28d3a425d9855df1fa4c5c50b" localSheetId="7" hidden="1">'[2]Schedule 6'!#REF!</definedName>
    <definedName name="a03485db28d3a425d9855df1fa4c5c50b" localSheetId="8" hidden="1">'[2]Schedule 6'!#REF!</definedName>
    <definedName name="a03485db28d3a425d9855df1fa4c5c50b" hidden="1">'[2]Schedule 6'!#REF!</definedName>
    <definedName name="a0401b6fdd7ed4865a880917063ef73ba" localSheetId="8" hidden="1">#REF!</definedName>
    <definedName name="a0401b6fdd7ed4865a880917063ef73ba" localSheetId="3" hidden="1">#REF!</definedName>
    <definedName name="a0401b6fdd7ed4865a880917063ef73ba" hidden="1">#REF!</definedName>
    <definedName name="a0410558210834ebc9ee9164e437f0406" localSheetId="8" hidden="1">'[1]Sch 8 Revenues'!#REF!</definedName>
    <definedName name="a0410558210834ebc9ee9164e437f0406" hidden="1">'[1]Sch 8 Revenues'!#REF!</definedName>
    <definedName name="a046ad47363324428b2402da38fe8495b" localSheetId="8" hidden="1">'[1]Sch 8 Revenues'!#REF!</definedName>
    <definedName name="a046ad47363324428b2402da38fe8495b" hidden="1">'[1]Sch 8 Revenues'!#REF!</definedName>
    <definedName name="a04be685225254fa090065163b100737a" localSheetId="8" hidden="1">#REF!</definedName>
    <definedName name="a04be685225254fa090065163b100737a" localSheetId="3" hidden="1">#REF!</definedName>
    <definedName name="a04be685225254fa090065163b100737a" hidden="1">#REF!</definedName>
    <definedName name="a04efe5378ab74af48cffa7e8c0664684" localSheetId="8" hidden="1">#REF!</definedName>
    <definedName name="a04efe5378ab74af48cffa7e8c0664684" localSheetId="3" hidden="1">#REF!</definedName>
    <definedName name="a04efe5378ab74af48cffa7e8c0664684" hidden="1">#REF!</definedName>
    <definedName name="a055c6da586b34427ac748bd77d95f438" hidden="1">'[1]Sch 5 Operating Property'!#REF!</definedName>
    <definedName name="a05648a9e18b240aba4d58eebbea48fc4" localSheetId="8" hidden="1">'[2]Schedule 6'!#REF!</definedName>
    <definedName name="a05648a9e18b240aba4d58eebbea48fc4" hidden="1">'[2]Schedule 6'!#REF!</definedName>
    <definedName name="a062385c1c8054a5bb5b25bb35b057123" hidden="1">'[1]Sch 1 Veh-Mileage-Accident Info'!#REF!</definedName>
    <definedName name="a06400a8220aa4ef8ae1d6bf5b4fa6b8e" hidden="1">'[1]Sch 8 Revenues'!#REF!</definedName>
    <definedName name="a064d4337e41443b3bc8b1d641e1b0d3a" localSheetId="8" hidden="1">#REF!</definedName>
    <definedName name="a064d4337e41443b3bc8b1d641e1b0d3a" localSheetId="3" hidden="1">#REF!</definedName>
    <definedName name="a064d4337e41443b3bc8b1d641e1b0d3a" hidden="1">#REF!</definedName>
    <definedName name="a065b0d0cf3b748c2bab06b819c18832f" localSheetId="8" hidden="1">#REF!</definedName>
    <definedName name="a065b0d0cf3b748c2bab06b819c18832f" localSheetId="3" hidden="1">#REF!</definedName>
    <definedName name="a065b0d0cf3b748c2bab06b819c18832f" hidden="1">#REF!</definedName>
    <definedName name="a0660c9648b4b4e8a839d8a5f1394ad2e" localSheetId="8" hidden="1">#REF!</definedName>
    <definedName name="a0660c9648b4b4e8a839d8a5f1394ad2e" localSheetId="3" hidden="1">#REF!</definedName>
    <definedName name="a0660c9648b4b4e8a839d8a5f1394ad2e" hidden="1">#REF!</definedName>
    <definedName name="a0685c989da2d4b4b8e1fc8a346280f4e" localSheetId="8" hidden="1">#REF!</definedName>
    <definedName name="a0685c989da2d4b4b8e1fc8a346280f4e" localSheetId="3" hidden="1">#REF!</definedName>
    <definedName name="a0685c989da2d4b4b8e1fc8a346280f4e" hidden="1">#REF!</definedName>
    <definedName name="a06c5468aa9b947d3b5e17c64d0dbedb7" localSheetId="8" hidden="1">#REF!</definedName>
    <definedName name="a06c5468aa9b947d3b5e17c64d0dbedb7" localSheetId="3" hidden="1">#REF!</definedName>
    <definedName name="a06c5468aa9b947d3b5e17c64d0dbedb7" hidden="1">#REF!</definedName>
    <definedName name="a06c8dc2934794f0cbd45c143ac3d0eb5" localSheetId="8" hidden="1">#REF!</definedName>
    <definedName name="a06c8dc2934794f0cbd45c143ac3d0eb5" localSheetId="3" hidden="1">#REF!</definedName>
    <definedName name="a06c8dc2934794f0cbd45c143ac3d0eb5" hidden="1">#REF!</definedName>
    <definedName name="a06debb4a412f4261b3a705e9ddc705a7" hidden="1">'[1]Sch 8 Revenues'!#REF!</definedName>
    <definedName name="a07ef7bc71dbf42fb94ab6897b2b8dbba" localSheetId="7" hidden="1">#REF!</definedName>
    <definedName name="a07ef7bc71dbf42fb94ab6897b2b8dbba" localSheetId="8" hidden="1">#REF!</definedName>
    <definedName name="a07ef7bc71dbf42fb94ab6897b2b8dbba" localSheetId="3" hidden="1">#REF!</definedName>
    <definedName name="a07ef7bc71dbf42fb94ab6897b2b8dbba" hidden="1">#REF!</definedName>
    <definedName name="a0805c7e658bc4313af358ff734376f2c" localSheetId="7" hidden="1">#REF!</definedName>
    <definedName name="a0805c7e658bc4313af358ff734376f2c" localSheetId="1" hidden="1">'[3]Company Info-Certification Page'!#REF!</definedName>
    <definedName name="a0805c7e658bc4313af358ff734376f2c" localSheetId="8" hidden="1">#REF!</definedName>
    <definedName name="a0805c7e658bc4313af358ff734376f2c" localSheetId="6" hidden="1">'[4]Company Info-Certification Page'!#REF!</definedName>
    <definedName name="a0805c7e658bc4313af358ff734376f2c" hidden="1">#REF!</definedName>
    <definedName name="a0867460f2f604989b58c8530dbe9f9aa" localSheetId="1" hidden="1">#REF!</definedName>
    <definedName name="a0867460f2f604989b58c8530dbe9f9aa" localSheetId="8" hidden="1">#REF!</definedName>
    <definedName name="a0867460f2f604989b58c8530dbe9f9aa" localSheetId="3" hidden="1">#REF!</definedName>
    <definedName name="a0867460f2f604989b58c8530dbe9f9aa" hidden="1">#REF!</definedName>
    <definedName name="a086df3915863483f8fbed8f32da21b27" hidden="1">'[1]Sch 8 Revenues'!#REF!</definedName>
    <definedName name="a08a7ac35006f442fa50f5e432c1da6d4" hidden="1">'[1]Sch 1 Veh-Mileage-Accident Info'!#REF!</definedName>
    <definedName name="a094c804c959b4c2fb023047c18c93dd5" localSheetId="7" hidden="1">#REF!</definedName>
    <definedName name="a094c804c959b4c2fb023047c18c93dd5" localSheetId="8" hidden="1">#REF!</definedName>
    <definedName name="a094c804c959b4c2fb023047c18c93dd5" localSheetId="3" hidden="1">#REF!</definedName>
    <definedName name="a094c804c959b4c2fb023047c18c93dd5" hidden="1">#REF!</definedName>
    <definedName name="a09519ee85ec04882b31561ab3c49778f" localSheetId="8" hidden="1">#REF!</definedName>
    <definedName name="a09519ee85ec04882b31561ab3c49778f" localSheetId="3" hidden="1">#REF!</definedName>
    <definedName name="a09519ee85ec04882b31561ab3c49778f" hidden="1">#REF!</definedName>
    <definedName name="a09cfc5add9484e5a9975f895133b6c81" localSheetId="8" hidden="1">#REF!</definedName>
    <definedName name="a09cfc5add9484e5a9975f895133b6c81" localSheetId="3" hidden="1">#REF!</definedName>
    <definedName name="a09cfc5add9484e5a9975f895133b6c81" hidden="1">#REF!</definedName>
    <definedName name="a0a4bc99c112a4141b688647dd1f301c0" localSheetId="8" hidden="1">#REF!</definedName>
    <definedName name="a0a4bc99c112a4141b688647dd1f301c0" localSheetId="3" hidden="1">#REF!</definedName>
    <definedName name="a0a4bc99c112a4141b688647dd1f301c0" hidden="1">#REF!</definedName>
    <definedName name="a0adb4993c8864f4cb430b209ec14d3d4" localSheetId="8" hidden="1">#REF!</definedName>
    <definedName name="a0adb4993c8864f4cb430b209ec14d3d4" localSheetId="3" hidden="1">#REF!</definedName>
    <definedName name="a0adb4993c8864f4cb430b209ec14d3d4" hidden="1">#REF!</definedName>
    <definedName name="a0bb55c092d6047b5a149373b4f3d884a" localSheetId="8" hidden="1">#REF!</definedName>
    <definedName name="a0bb55c092d6047b5a149373b4f3d884a" localSheetId="3" hidden="1">#REF!</definedName>
    <definedName name="a0bb55c092d6047b5a149373b4f3d884a" hidden="1">#REF!</definedName>
    <definedName name="a0bc31febee3d405392a6cfc82e8727d7" localSheetId="8" hidden="1">#REF!</definedName>
    <definedName name="a0bc31febee3d405392a6cfc82e8727d7" localSheetId="3" hidden="1">#REF!</definedName>
    <definedName name="a0bc31febee3d405392a6cfc82e8727d7" hidden="1">#REF!</definedName>
    <definedName name="a0c1ffc8bec77484d82833dcc5910f0e3" localSheetId="8" hidden="1">#REF!</definedName>
    <definedName name="a0c1ffc8bec77484d82833dcc5910f0e3" localSheetId="3" hidden="1">#REF!</definedName>
    <definedName name="a0c1ffc8bec77484d82833dcc5910f0e3" hidden="1">#REF!</definedName>
    <definedName name="a0c75dfbb4b7d4f598685e09927a4e043" localSheetId="8" hidden="1">#REF!</definedName>
    <definedName name="a0c75dfbb4b7d4f598685e09927a4e043" localSheetId="3" hidden="1">#REF!</definedName>
    <definedName name="a0c75dfbb4b7d4f598685e09927a4e043" hidden="1">#REF!</definedName>
    <definedName name="a0c7b22cea5ac45e684b64314ea57b397" localSheetId="7" hidden="1">#REF!</definedName>
    <definedName name="a0c7b22cea5ac45e684b64314ea57b397" localSheetId="1" hidden="1">'[3]Company Info-Certification Page'!#REF!</definedName>
    <definedName name="a0c7b22cea5ac45e684b64314ea57b397" localSheetId="8" hidden="1">#REF!</definedName>
    <definedName name="a0c7b22cea5ac45e684b64314ea57b397" localSheetId="6" hidden="1">'[4]Company Info-Certification Page'!#REF!</definedName>
    <definedName name="a0c7b22cea5ac45e684b64314ea57b397" hidden="1">#REF!</definedName>
    <definedName name="a0ce2d84b3b3447ca956a6b0ee89552c7" localSheetId="1" hidden="1">#REF!</definedName>
    <definedName name="a0ce2d84b3b3447ca956a6b0ee89552c7" localSheetId="8" hidden="1">#REF!</definedName>
    <definedName name="a0ce2d84b3b3447ca956a6b0ee89552c7" localSheetId="3" hidden="1">#REF!</definedName>
    <definedName name="a0ce2d84b3b3447ca956a6b0ee89552c7" hidden="1">#REF!</definedName>
    <definedName name="a0cfec2b1cf79476aa454c311b29e73c1" localSheetId="8" hidden="1">#REF!</definedName>
    <definedName name="a0cfec2b1cf79476aa454c311b29e73c1" localSheetId="3" hidden="1">#REF!</definedName>
    <definedName name="a0cfec2b1cf79476aa454c311b29e73c1" hidden="1">#REF!</definedName>
    <definedName name="a0d4d51d58cef4c798cceb77843b35575" localSheetId="8" hidden="1">#REF!</definedName>
    <definedName name="a0d4d51d58cef4c798cceb77843b35575" localSheetId="3" hidden="1">#REF!</definedName>
    <definedName name="a0d4d51d58cef4c798cceb77843b35575" hidden="1">#REF!</definedName>
    <definedName name="a0d61743012f54c908aa266dc13c27fec" localSheetId="8" hidden="1">#REF!</definedName>
    <definedName name="a0d61743012f54c908aa266dc13c27fec" localSheetId="3" hidden="1">#REF!</definedName>
    <definedName name="a0d61743012f54c908aa266dc13c27fec" hidden="1">#REF!</definedName>
    <definedName name="a0d88110642004b5ab23cee27b71adf28" localSheetId="8" hidden="1">#REF!</definedName>
    <definedName name="a0d88110642004b5ab23cee27b71adf28" localSheetId="3" hidden="1">#REF!</definedName>
    <definedName name="a0d88110642004b5ab23cee27b71adf28" hidden="1">#REF!</definedName>
    <definedName name="a0d888f80ee1c40f49e6db6690cdc4c15" localSheetId="8" hidden="1">#REF!</definedName>
    <definedName name="a0d888f80ee1c40f49e6db6690cdc4c15" localSheetId="3" hidden="1">#REF!</definedName>
    <definedName name="a0d888f80ee1c40f49e6db6690cdc4c15" hidden="1">#REF!</definedName>
    <definedName name="a0edf981ed00744508278964e18fae8c8" localSheetId="8" hidden="1">#REF!</definedName>
    <definedName name="a0edf981ed00744508278964e18fae8c8" localSheetId="3" hidden="1">#REF!</definedName>
    <definedName name="a0edf981ed00744508278964e18fae8c8" hidden="1">#REF!</definedName>
    <definedName name="a0f9c66c4e3b64f8796ebe792c229324c" localSheetId="8" hidden="1">#REF!</definedName>
    <definedName name="a0f9c66c4e3b64f8796ebe792c229324c" localSheetId="3" hidden="1">#REF!</definedName>
    <definedName name="a0f9c66c4e3b64f8796ebe792c229324c" hidden="1">#REF!</definedName>
    <definedName name="a1050a1cd31554712871813499550a18d" localSheetId="8" hidden="1">#REF!</definedName>
    <definedName name="a1050a1cd31554712871813499550a18d" localSheetId="3" hidden="1">#REF!</definedName>
    <definedName name="a1050a1cd31554712871813499550a18d" hidden="1">#REF!</definedName>
    <definedName name="a10aeb80e6ef84f61bea743f1276a0004" localSheetId="8" hidden="1">#REF!</definedName>
    <definedName name="a10aeb80e6ef84f61bea743f1276a0004" localSheetId="3" hidden="1">#REF!</definedName>
    <definedName name="a10aeb80e6ef84f61bea743f1276a0004" hidden="1">#REF!</definedName>
    <definedName name="a10eb2ade126642de8f4991966c877c95" hidden="1">'[1]Sch 5 Operating Property'!#REF!</definedName>
    <definedName name="a119904639c254735b2763e7452575585" localSheetId="8" hidden="1">#REF!</definedName>
    <definedName name="a119904639c254735b2763e7452575585" localSheetId="3" hidden="1">#REF!</definedName>
    <definedName name="a119904639c254735b2763e7452575585" hidden="1">#REF!</definedName>
    <definedName name="a119ef3af2f0145e1893a7d73961c8ff0" localSheetId="8" hidden="1">#REF!</definedName>
    <definedName name="a119ef3af2f0145e1893a7d73961c8ff0" localSheetId="3" hidden="1">#REF!</definedName>
    <definedName name="a119ef3af2f0145e1893a7d73961c8ff0" hidden="1">#REF!</definedName>
    <definedName name="a11aa8dee4e3e433eb03f866b58682004" localSheetId="8" hidden="1">'[2]Schedule 6'!#REF!</definedName>
    <definedName name="a11aa8dee4e3e433eb03f866b58682004" hidden="1">'[2]Schedule 6'!#REF!</definedName>
    <definedName name="a1244278d3e6d48f789c61312c278009a" localSheetId="7" hidden="1">#REF!</definedName>
    <definedName name="a1244278d3e6d48f789c61312c278009a" localSheetId="8" hidden="1">#REF!</definedName>
    <definedName name="a1244278d3e6d48f789c61312c278009a" hidden="1">#REF!</definedName>
    <definedName name="a12f43d056edd4504ace31d3e93c72bb7" localSheetId="1" hidden="1">#REF!</definedName>
    <definedName name="a12f43d056edd4504ace31d3e93c72bb7" localSheetId="8" hidden="1">#REF!</definedName>
    <definedName name="a12f43d056edd4504ace31d3e93c72bb7" localSheetId="3" hidden="1">#REF!</definedName>
    <definedName name="a12f43d056edd4504ace31d3e93c72bb7" hidden="1">#REF!</definedName>
    <definedName name="a130c6896ae8d4bfba0028019558d6171" localSheetId="8" hidden="1">#REF!</definedName>
    <definedName name="a130c6896ae8d4bfba0028019558d6171" localSheetId="3" hidden="1">#REF!</definedName>
    <definedName name="a130c6896ae8d4bfba0028019558d6171" hidden="1">#REF!</definedName>
    <definedName name="a137919564102443ca88721e50d6d10b5" localSheetId="7" hidden="1">'[5]Schedule 1'!#REF!</definedName>
    <definedName name="a137919564102443ca88721e50d6d10b5" localSheetId="1" hidden="1">'[6]Schedule 1'!#REF!</definedName>
    <definedName name="a137919564102443ca88721e50d6d10b5" localSheetId="8" hidden="1">'[7]Schedule 1'!#REF!</definedName>
    <definedName name="a137919564102443ca88721e50d6d10b5" localSheetId="3" hidden="1">'[8]Schedule 1'!#REF!</definedName>
    <definedName name="a137919564102443ca88721e50d6d10b5" hidden="1">'[8]Schedule 1'!#REF!</definedName>
    <definedName name="a1380f063eee246bba883f8fc0b4d9678" localSheetId="1" hidden="1">#REF!</definedName>
    <definedName name="a1380f063eee246bba883f8fc0b4d9678" localSheetId="8" hidden="1">#REF!</definedName>
    <definedName name="a1380f063eee246bba883f8fc0b4d9678" localSheetId="3" hidden="1">#REF!</definedName>
    <definedName name="a1380f063eee246bba883f8fc0b4d9678" hidden="1">#REF!</definedName>
    <definedName name="a138952a47d074949a914ead7d6e46a53" hidden="1">'[1]Sch 5 Operating Property'!#REF!</definedName>
    <definedName name="a1397069e48d44fefb71d9c8ee4ca5965" hidden="1">'[1]Sch 8 Revenues'!#REF!</definedName>
    <definedName name="a147519a9939d4a59a8ee59f0c06ae3b9" localSheetId="8" hidden="1">#REF!</definedName>
    <definedName name="a147519a9939d4a59a8ee59f0c06ae3b9" localSheetId="3" hidden="1">#REF!</definedName>
    <definedName name="a147519a9939d4a59a8ee59f0c06ae3b9" hidden="1">#REF!</definedName>
    <definedName name="a14c20df7532c4adfab0398b06e02869d" localSheetId="8" hidden="1">#REF!</definedName>
    <definedName name="a14c20df7532c4adfab0398b06e02869d" localSheetId="3" hidden="1">#REF!</definedName>
    <definedName name="a14c20df7532c4adfab0398b06e02869d" hidden="1">#REF!</definedName>
    <definedName name="a14e0f9d97d8f4985be0d21ac76414d27" localSheetId="8" hidden="1">#REF!</definedName>
    <definedName name="a14e0f9d97d8f4985be0d21ac76414d27" localSheetId="3" hidden="1">#REF!</definedName>
    <definedName name="a14e0f9d97d8f4985be0d21ac76414d27" hidden="1">#REF!</definedName>
    <definedName name="a15348f710a234f7cbd5567778ebd70f7" localSheetId="8" hidden="1">#REF!</definedName>
    <definedName name="a15348f710a234f7cbd5567778ebd70f7" localSheetId="3" hidden="1">#REF!</definedName>
    <definedName name="a15348f710a234f7cbd5567778ebd70f7" hidden="1">#REF!</definedName>
    <definedName name="a154a6fcae8cf4d97ae8d650ed4eb1d38" localSheetId="8" hidden="1">#REF!</definedName>
    <definedName name="a154a6fcae8cf4d97ae8d650ed4eb1d38" localSheetId="3" hidden="1">#REF!</definedName>
    <definedName name="a154a6fcae8cf4d97ae8d650ed4eb1d38" hidden="1">#REF!</definedName>
    <definedName name="a15672dda6445462596fcb108b85259a6" localSheetId="7" hidden="1">'[5]Schedule 1'!#REF!</definedName>
    <definedName name="a15672dda6445462596fcb108b85259a6" localSheetId="1" hidden="1">'[6]Schedule 1'!#REF!</definedName>
    <definedName name="a15672dda6445462596fcb108b85259a6" localSheetId="8" hidden="1">'[7]Schedule 1'!#REF!</definedName>
    <definedName name="a15672dda6445462596fcb108b85259a6" localSheetId="3" hidden="1">'[8]Schedule 1'!#REF!</definedName>
    <definedName name="a15672dda6445462596fcb108b85259a6" hidden="1">'[8]Schedule 1'!#REF!</definedName>
    <definedName name="a1595d61795cf4182b0ab31931491a00e" localSheetId="1" hidden="1">#REF!</definedName>
    <definedName name="a1595d61795cf4182b0ab31931491a00e" localSheetId="8" hidden="1">#REF!</definedName>
    <definedName name="a1595d61795cf4182b0ab31931491a00e" localSheetId="3" hidden="1">#REF!</definedName>
    <definedName name="a1595d61795cf4182b0ab31931491a00e" hidden="1">#REF!</definedName>
    <definedName name="a15e8bcaeb4944cf291654b661d2391b0" localSheetId="8" hidden="1">#REF!</definedName>
    <definedName name="a15e8bcaeb4944cf291654b661d2391b0" localSheetId="3" hidden="1">#REF!</definedName>
    <definedName name="a15e8bcaeb4944cf291654b661d2391b0" hidden="1">#REF!</definedName>
    <definedName name="a16a350cde97f475cbf945e23adb01f85" localSheetId="8" hidden="1">#REF!</definedName>
    <definedName name="a16a350cde97f475cbf945e23adb01f85" localSheetId="3" hidden="1">#REF!</definedName>
    <definedName name="a16a350cde97f475cbf945e23adb01f85" hidden="1">#REF!</definedName>
    <definedName name="a16c7d313b4bb4143be7fe8ddee02c522" hidden="1">'[1]Sch 8 Revenues'!#REF!</definedName>
    <definedName name="a1709d613501745f883116107385431b2" localSheetId="8" hidden="1">#REF!</definedName>
    <definedName name="a1709d613501745f883116107385431b2" localSheetId="3" hidden="1">#REF!</definedName>
    <definedName name="a1709d613501745f883116107385431b2" hidden="1">#REF!</definedName>
    <definedName name="a1749ac8d3b12460ea6f251492844d71c" localSheetId="8" hidden="1">#REF!</definedName>
    <definedName name="a1749ac8d3b12460ea6f251492844d71c" localSheetId="3" hidden="1">#REF!</definedName>
    <definedName name="a1749ac8d3b12460ea6f251492844d71c" hidden="1">#REF!</definedName>
    <definedName name="a174ce41d0d824d7c927922e7c8772094" hidden="1">'[1]Sch 5 Operating Property'!#REF!</definedName>
    <definedName name="a17dc4b37837c434eb54f0249312b12ae" localSheetId="8" hidden="1">'[2]Schedule 6'!#REF!</definedName>
    <definedName name="a17dc4b37837c434eb54f0249312b12ae" hidden="1">'[2]Schedule 6'!#REF!</definedName>
    <definedName name="a18523310729f4f109a0153d325d9fd89" hidden="1">'[1]Sch 8 Revenues'!#REF!</definedName>
    <definedName name="a185cb704d6db4249b1c154c8ac150c7b" hidden="1">'[1]Sch 1 Veh-Mileage-Accident Info'!#REF!</definedName>
    <definedName name="a1888f0ffebd64627a34c9b1bde7d8601" localSheetId="8" hidden="1">#REF!</definedName>
    <definedName name="a1888f0ffebd64627a34c9b1bde7d8601" localSheetId="3" hidden="1">#REF!</definedName>
    <definedName name="a1888f0ffebd64627a34c9b1bde7d8601" hidden="1">#REF!</definedName>
    <definedName name="a18af6db56b17472c96204d3d5e3cf115" localSheetId="8" hidden="1">#REF!</definedName>
    <definedName name="a18af6db56b17472c96204d3d5e3cf115" localSheetId="3" hidden="1">#REF!</definedName>
    <definedName name="a18af6db56b17472c96204d3d5e3cf115" hidden="1">#REF!</definedName>
    <definedName name="a190d638ab54240769e014148034122fe" hidden="1">'[1]Sch 1 Veh-Mileage-Accident Info'!#REF!</definedName>
    <definedName name="a1952a701852a4eedb8985ce070d00c5e" localSheetId="8" hidden="1">#REF!</definedName>
    <definedName name="a1952a701852a4eedb8985ce070d00c5e" localSheetId="3" hidden="1">#REF!</definedName>
    <definedName name="a1952a701852a4eedb8985ce070d00c5e" hidden="1">#REF!</definedName>
    <definedName name="a1960639bca324d618c798c9827b732b6" localSheetId="8" hidden="1">'[1]Sch 8 Revenues'!#REF!</definedName>
    <definedName name="a1960639bca324d618c798c9827b732b6" hidden="1">'[1]Sch 8 Revenues'!#REF!</definedName>
    <definedName name="a1982ed14061147099b9ea461c90fb754" localSheetId="7" hidden="1">#REF!</definedName>
    <definedName name="a1982ed14061147099b9ea461c90fb754" localSheetId="8" hidden="1">#REF!</definedName>
    <definedName name="a1982ed14061147099b9ea461c90fb754" localSheetId="3" hidden="1">#REF!</definedName>
    <definedName name="a1982ed14061147099b9ea461c90fb754" hidden="1">#REF!</definedName>
    <definedName name="a1984f21238534c77ae415061be8ab11b" localSheetId="8" hidden="1">#REF!</definedName>
    <definedName name="a1984f21238534c77ae415061be8ab11b" localSheetId="3" hidden="1">#REF!</definedName>
    <definedName name="a1984f21238534c77ae415061be8ab11b" hidden="1">#REF!</definedName>
    <definedName name="a1a2edd30e4fd480b8d7f9136a6d4434f" hidden="1">'[1]Sch 8 Revenues'!#REF!</definedName>
    <definedName name="a1ac02493e26843f4a8a5ee3399ade3d0" localSheetId="8" hidden="1">#REF!</definedName>
    <definedName name="a1ac02493e26843f4a8a5ee3399ade3d0" localSheetId="3" hidden="1">#REF!</definedName>
    <definedName name="a1ac02493e26843f4a8a5ee3399ade3d0" hidden="1">#REF!</definedName>
    <definedName name="a1af87553bdac42cca82458111f695cc5" localSheetId="8" hidden="1">'[1]Sch 8 Revenues'!#REF!</definedName>
    <definedName name="a1af87553bdac42cca82458111f695cc5" hidden="1">'[1]Sch 8 Revenues'!#REF!</definedName>
    <definedName name="a1b29ba1752074b1fbb444d2149770ef1" localSheetId="8" hidden="1">'[1]Sch 1 Veh-Mileage-Accident Info'!#REF!</definedName>
    <definedName name="a1b29ba1752074b1fbb444d2149770ef1" hidden="1">'[1]Sch 1 Veh-Mileage-Accident Info'!#REF!</definedName>
    <definedName name="a1b869168db594204a59daeca61b37fb0" localSheetId="8" hidden="1">#REF!</definedName>
    <definedName name="a1b869168db594204a59daeca61b37fb0" localSheetId="3" hidden="1">#REF!</definedName>
    <definedName name="a1b869168db594204a59daeca61b37fb0" hidden="1">#REF!</definedName>
    <definedName name="a1bbe6e46c41b4f6c817e5663c620ffdb" localSheetId="8" hidden="1">#REF!</definedName>
    <definedName name="a1bbe6e46c41b4f6c817e5663c620ffdb" localSheetId="3" hidden="1">#REF!</definedName>
    <definedName name="a1bbe6e46c41b4f6c817e5663c620ffdb" hidden="1">#REF!</definedName>
    <definedName name="a1c3b7f71debe42c4b771dbcbe1e7edba" localSheetId="8" hidden="1">#REF!</definedName>
    <definedName name="a1c3b7f71debe42c4b771dbcbe1e7edba" localSheetId="3" hidden="1">#REF!</definedName>
    <definedName name="a1c3b7f71debe42c4b771dbcbe1e7edba" hidden="1">#REF!</definedName>
    <definedName name="a1c506532e6674730ab77b9ff1d64146d" localSheetId="8" hidden="1">#REF!</definedName>
    <definedName name="a1c506532e6674730ab77b9ff1d64146d" localSheetId="3" hidden="1">#REF!</definedName>
    <definedName name="a1c506532e6674730ab77b9ff1d64146d" hidden="1">#REF!</definedName>
    <definedName name="a1cafb5f401594492b1ec26f5706b0796" localSheetId="8" hidden="1">#REF!</definedName>
    <definedName name="a1cafb5f401594492b1ec26f5706b0796" localSheetId="3" hidden="1">#REF!</definedName>
    <definedName name="a1cafb5f401594492b1ec26f5706b0796" hidden="1">#REF!</definedName>
    <definedName name="a1e5c654fac3642bca406fa64a110c5c5" hidden="1">'[1]Sch 8 Revenues'!#REF!</definedName>
    <definedName name="a1ecedfeee2e349b1b0e30e6c89c66ffc" localSheetId="7" hidden="1">#REF!</definedName>
    <definedName name="a1ecedfeee2e349b1b0e30e6c89c66ffc" localSheetId="8" hidden="1">#REF!</definedName>
    <definedName name="a1ecedfeee2e349b1b0e30e6c89c66ffc" localSheetId="3" hidden="1">#REF!</definedName>
    <definedName name="a1ecedfeee2e349b1b0e30e6c89c66ffc" hidden="1">#REF!</definedName>
    <definedName name="a1f83619d052141b3b78feeded9062795" localSheetId="8" hidden="1">#REF!</definedName>
    <definedName name="a1f83619d052141b3b78feeded9062795" localSheetId="3" hidden="1">#REF!</definedName>
    <definedName name="a1f83619d052141b3b78feeded9062795" hidden="1">#REF!</definedName>
    <definedName name="a2024810ca97e4430a2e69e0fa7107e13" localSheetId="8" hidden="1">#REF!</definedName>
    <definedName name="a2024810ca97e4430a2e69e0fa7107e13" localSheetId="3" hidden="1">#REF!</definedName>
    <definedName name="a2024810ca97e4430a2e69e0fa7107e13" hidden="1">#REF!</definedName>
    <definedName name="a20f8e73dc6ad470bb0d0c4db119a5cb4" localSheetId="8" hidden="1">#REF!</definedName>
    <definedName name="a20f8e73dc6ad470bb0d0c4db119a5cb4" localSheetId="3" hidden="1">#REF!</definedName>
    <definedName name="a20f8e73dc6ad470bb0d0c4db119a5cb4" hidden="1">#REF!</definedName>
    <definedName name="a2104d275579c411db80f984621d8dd5c" hidden="1">'[1]Sch 1 Veh-Mileage-Accident Info'!#REF!</definedName>
    <definedName name="a212727b5ede74d72bc79e949e92b75b8" localSheetId="7" hidden="1">#REF!</definedName>
    <definedName name="a212727b5ede74d72bc79e949e92b75b8" localSheetId="8" hidden="1">#REF!</definedName>
    <definedName name="a212727b5ede74d72bc79e949e92b75b8" localSheetId="3" hidden="1">#REF!</definedName>
    <definedName name="a212727b5ede74d72bc79e949e92b75b8" hidden="1">#REF!</definedName>
    <definedName name="a21ae2461758d4db5ae3b3023d933c292" localSheetId="7" hidden="1">'[1]Sch 1 Veh-Mileage-Accident Info'!#REF!</definedName>
    <definedName name="a21ae2461758d4db5ae3b3023d933c292" hidden="1">'[1]Sch 1 Veh-Mileage-Accident Info'!#REF!</definedName>
    <definedName name="a21aef10f77a44986a9881fd3f80f591d" localSheetId="8" hidden="1">#REF!</definedName>
    <definedName name="a21aef10f77a44986a9881fd3f80f591d" localSheetId="3" hidden="1">#REF!</definedName>
    <definedName name="a21aef10f77a44986a9881fd3f80f591d" hidden="1">#REF!</definedName>
    <definedName name="a21b60359a7f64481b0931afa04099531" localSheetId="8" hidden="1">'[1]Sch 5 Operating Property'!#REF!</definedName>
    <definedName name="a21b60359a7f64481b0931afa04099531" hidden="1">'[1]Sch 5 Operating Property'!#REF!</definedName>
    <definedName name="a224f073e6b0d417fa476af2233d7901d" localSheetId="7" hidden="1">#REF!</definedName>
    <definedName name="a224f073e6b0d417fa476af2233d7901d" localSheetId="8" hidden="1">#REF!</definedName>
    <definedName name="a224f073e6b0d417fa476af2233d7901d" localSheetId="3" hidden="1">#REF!</definedName>
    <definedName name="a224f073e6b0d417fa476af2233d7901d" hidden="1">#REF!</definedName>
    <definedName name="a22bfaa215f3f4112b0577680376af6eb" localSheetId="7" hidden="1">'[1]Sch 11 Reg Recycle Program'!#REF!</definedName>
    <definedName name="a22bfaa215f3f4112b0577680376af6eb" hidden="1">'[1]Sch 11 Reg Recycle Program'!#REF!</definedName>
    <definedName name="a22ec5d1d753947e4bd9a39a6474eec98" localSheetId="8" hidden="1">#REF!</definedName>
    <definedName name="a22ec5d1d753947e4bd9a39a6474eec98" localSheetId="3" hidden="1">#REF!</definedName>
    <definedName name="a22ec5d1d753947e4bd9a39a6474eec98" hidden="1">#REF!</definedName>
    <definedName name="a232d21f9c93e49229b6ee991edbaf114" localSheetId="8" hidden="1">#REF!</definedName>
    <definedName name="a232d21f9c93e49229b6ee991edbaf114" localSheetId="3" hidden="1">#REF!</definedName>
    <definedName name="a232d21f9c93e49229b6ee991edbaf114" hidden="1">#REF!</definedName>
    <definedName name="a2341b9ff137c4681a5a0a4f73faa938b" localSheetId="8" hidden="1">#REF!</definedName>
    <definedName name="a2341b9ff137c4681a5a0a4f73faa938b" localSheetId="3" hidden="1">#REF!</definedName>
    <definedName name="a2341b9ff137c4681a5a0a4f73faa938b" hidden="1">#REF!</definedName>
    <definedName name="a2344ab2eb10e4a478f26f58fa73e9620" localSheetId="8" hidden="1">#REF!</definedName>
    <definedName name="a2344ab2eb10e4a478f26f58fa73e9620" localSheetId="3" hidden="1">#REF!</definedName>
    <definedName name="a2344ab2eb10e4a478f26f58fa73e9620" hidden="1">#REF!</definedName>
    <definedName name="a2361bb7050b84cd18c8388dad7e13599" localSheetId="8" hidden="1">#REF!</definedName>
    <definedName name="a2361bb7050b84cd18c8388dad7e13599" localSheetId="3" hidden="1">#REF!</definedName>
    <definedName name="a2361bb7050b84cd18c8388dad7e13599" hidden="1">#REF!</definedName>
    <definedName name="a23c67a2f5791493e82f340fb4d8e0513" localSheetId="8" hidden="1">#REF!</definedName>
    <definedName name="a23c67a2f5791493e82f340fb4d8e0513" localSheetId="3" hidden="1">#REF!</definedName>
    <definedName name="a23c67a2f5791493e82f340fb4d8e0513" hidden="1">#REF!</definedName>
    <definedName name="a23fbf178bb2749fcafcbf0a14d8bb9a8" localSheetId="8" hidden="1">#REF!</definedName>
    <definedName name="a23fbf178bb2749fcafcbf0a14d8bb9a8" localSheetId="3" hidden="1">#REF!</definedName>
    <definedName name="a23fbf178bb2749fcafcbf0a14d8bb9a8" hidden="1">#REF!</definedName>
    <definedName name="a2451dbc1ca7d4688a612d4db49ab26ad" localSheetId="7" hidden="1">'[5]Schedule 1'!#REF!</definedName>
    <definedName name="a2451dbc1ca7d4688a612d4db49ab26ad" localSheetId="1" hidden="1">'[6]Schedule 1'!#REF!</definedName>
    <definedName name="a2451dbc1ca7d4688a612d4db49ab26ad" localSheetId="8" hidden="1">'[7]Schedule 1'!#REF!</definedName>
    <definedName name="a2451dbc1ca7d4688a612d4db49ab26ad" localSheetId="3" hidden="1">'[8]Schedule 1'!#REF!</definedName>
    <definedName name="a2451dbc1ca7d4688a612d4db49ab26ad" hidden="1">'[8]Schedule 1'!#REF!</definedName>
    <definedName name="a247d23fd419e476eaf4416a2b7e34454" localSheetId="7" hidden="1">#REF!</definedName>
    <definedName name="a247d23fd419e476eaf4416a2b7e34454" localSheetId="8" hidden="1">#REF!</definedName>
    <definedName name="a247d23fd419e476eaf4416a2b7e34454" hidden="1">#REF!</definedName>
    <definedName name="a249c8104ad394ae39ca047fa7353534f" localSheetId="1" hidden="1">#REF!</definedName>
    <definedName name="a249c8104ad394ae39ca047fa7353534f" localSheetId="8" hidden="1">#REF!</definedName>
    <definedName name="a249c8104ad394ae39ca047fa7353534f" localSheetId="3" hidden="1">#REF!</definedName>
    <definedName name="a249c8104ad394ae39ca047fa7353534f" hidden="1">#REF!</definedName>
    <definedName name="a24f9b1c90a8b4b97abb80f530d663082" localSheetId="8" hidden="1">#REF!</definedName>
    <definedName name="a24f9b1c90a8b4b97abb80f530d663082" localSheetId="3" hidden="1">#REF!</definedName>
    <definedName name="a24f9b1c90a8b4b97abb80f530d663082" hidden="1">#REF!</definedName>
    <definedName name="a2507eee3604f43d091eeb799e05006a2" localSheetId="7" hidden="1">#REF!</definedName>
    <definedName name="a2507eee3604f43d091eeb799e05006a2" localSheetId="1" hidden="1">'[3]Company Info-Certification Page'!#REF!</definedName>
    <definedName name="a2507eee3604f43d091eeb799e05006a2" localSheetId="8" hidden="1">#REF!</definedName>
    <definedName name="a2507eee3604f43d091eeb799e05006a2" localSheetId="6" hidden="1">'[4]Company Info-Certification Page'!#REF!</definedName>
    <definedName name="a2507eee3604f43d091eeb799e05006a2" hidden="1">#REF!</definedName>
    <definedName name="a255ee4a0d9174803a3fbeed838f3ee27" localSheetId="1" hidden="1">#REF!</definedName>
    <definedName name="a255ee4a0d9174803a3fbeed838f3ee27" localSheetId="8" hidden="1">#REF!</definedName>
    <definedName name="a255ee4a0d9174803a3fbeed838f3ee27" localSheetId="3" hidden="1">#REF!</definedName>
    <definedName name="a255ee4a0d9174803a3fbeed838f3ee27" hidden="1">#REF!</definedName>
    <definedName name="a256ab0c3d26f41638e44811d7ba0f68e" localSheetId="8" hidden="1">#REF!</definedName>
    <definedName name="a256ab0c3d26f41638e44811d7ba0f68e" localSheetId="3" hidden="1">#REF!</definedName>
    <definedName name="a256ab0c3d26f41638e44811d7ba0f68e" hidden="1">#REF!</definedName>
    <definedName name="a257978022d154d89aa7a8cc2cfc18826" hidden="1">'[1]Sch 11 Reg Recycle Program'!#REF!</definedName>
    <definedName name="a258022789c964fdd843c18af01a27420" localSheetId="7" hidden="1">#REF!</definedName>
    <definedName name="a258022789c964fdd843c18af01a27420" localSheetId="8" hidden="1">#REF!</definedName>
    <definedName name="a258022789c964fdd843c18af01a27420" hidden="1">#REF!</definedName>
    <definedName name="a2596939ec093472cbe0df21458c2b982" localSheetId="1" hidden="1">#REF!</definedName>
    <definedName name="a2596939ec093472cbe0df21458c2b982" localSheetId="8" hidden="1">#REF!</definedName>
    <definedName name="a2596939ec093472cbe0df21458c2b982" localSheetId="3" hidden="1">#REF!</definedName>
    <definedName name="a2596939ec093472cbe0df21458c2b982" hidden="1">#REF!</definedName>
    <definedName name="a25f8f8fdd2214c9198884b8966aa74ba" localSheetId="8" hidden="1">#REF!</definedName>
    <definedName name="a25f8f8fdd2214c9198884b8966aa74ba" localSheetId="3" hidden="1">#REF!</definedName>
    <definedName name="a25f8f8fdd2214c9198884b8966aa74ba" hidden="1">#REF!</definedName>
    <definedName name="a25fabaabfdd041c3a19075ff3eaaef87" hidden="1">'[1]Sch 13 Garbage Disposal Fees'!#REF!</definedName>
    <definedName name="a26154ce5939b4a2ba8cff402367d153f" localSheetId="7" hidden="1">#REF!</definedName>
    <definedName name="a26154ce5939b4a2ba8cff402367d153f" localSheetId="8" hidden="1">#REF!</definedName>
    <definedName name="a26154ce5939b4a2ba8cff402367d153f" localSheetId="3" hidden="1">#REF!</definedName>
    <definedName name="a26154ce5939b4a2ba8cff402367d153f" hidden="1">#REF!</definedName>
    <definedName name="a26bda25e0f8a450d9e27a96b5aba931b" localSheetId="7" hidden="1">'[1]Sch 5 Operating Property'!#REF!</definedName>
    <definedName name="a26bda25e0f8a450d9e27a96b5aba931b" hidden="1">'[1]Sch 5 Operating Property'!#REF!</definedName>
    <definedName name="a26d1610cfc2b410c857bbe45ada13cae" localSheetId="8" hidden="1">#REF!</definedName>
    <definedName name="a26d1610cfc2b410c857bbe45ada13cae" localSheetId="3" hidden="1">#REF!</definedName>
    <definedName name="a26d1610cfc2b410c857bbe45ada13cae" hidden="1">#REF!</definedName>
    <definedName name="a27030afbba714de9b6d1f0c57c848f59" localSheetId="8" hidden="1">#REF!</definedName>
    <definedName name="a27030afbba714de9b6d1f0c57c848f59" localSheetId="3" hidden="1">#REF!</definedName>
    <definedName name="a27030afbba714de9b6d1f0c57c848f59" hidden="1">#REF!</definedName>
    <definedName name="a27397a378d1d4d03bb010076f305037e" localSheetId="8" hidden="1">#REF!</definedName>
    <definedName name="a27397a378d1d4d03bb010076f305037e" localSheetId="3" hidden="1">#REF!</definedName>
    <definedName name="a27397a378d1d4d03bb010076f305037e" hidden="1">#REF!</definedName>
    <definedName name="a273a0b37965446f69b4bdcd3b3007c64" localSheetId="8" hidden="1">#REF!</definedName>
    <definedName name="a273a0b37965446f69b4bdcd3b3007c64" localSheetId="3" hidden="1">#REF!</definedName>
    <definedName name="a273a0b37965446f69b4bdcd3b3007c64" hidden="1">#REF!</definedName>
    <definedName name="a273a783486aa4553b43246372434e4dc" localSheetId="8" hidden="1">#REF!</definedName>
    <definedName name="a273a783486aa4553b43246372434e4dc" localSheetId="3" hidden="1">#REF!</definedName>
    <definedName name="a273a783486aa4553b43246372434e4dc" hidden="1">#REF!</definedName>
    <definedName name="a274fb019087740bebb0bdac5668e3095" hidden="1">'[1]Sch 8 Revenues'!#REF!</definedName>
    <definedName name="a2760dfa823e34b95b8eef35aa07e9e43" localSheetId="7" hidden="1">#REF!</definedName>
    <definedName name="a2760dfa823e34b95b8eef35aa07e9e43" localSheetId="8" hidden="1">#REF!</definedName>
    <definedName name="a2760dfa823e34b95b8eef35aa07e9e43" localSheetId="3" hidden="1">#REF!</definedName>
    <definedName name="a2760dfa823e34b95b8eef35aa07e9e43" hidden="1">#REF!</definedName>
    <definedName name="a2764ddb0095544f19db2b7127c97843e" localSheetId="8" hidden="1">#REF!</definedName>
    <definedName name="a2764ddb0095544f19db2b7127c97843e" localSheetId="3" hidden="1">#REF!</definedName>
    <definedName name="a2764ddb0095544f19db2b7127c97843e" hidden="1">#REF!</definedName>
    <definedName name="a2822949b6ce9496bb9065a4ef95a5b95" localSheetId="8" hidden="1">#REF!</definedName>
    <definedName name="a2822949b6ce9496bb9065a4ef95a5b95" localSheetId="3" hidden="1">#REF!</definedName>
    <definedName name="a2822949b6ce9496bb9065a4ef95a5b95" hidden="1">#REF!</definedName>
    <definedName name="a28a9653c03464dbfb12f51f27eb71aac" localSheetId="7" hidden="1">'[2]Schedule 6'!#REF!</definedName>
    <definedName name="a28a9653c03464dbfb12f51f27eb71aac" localSheetId="1" hidden="1">'[9]Schedule 6'!#REF!</definedName>
    <definedName name="a28a9653c03464dbfb12f51f27eb71aac" localSheetId="8" hidden="1">'[10]Schedule 6'!#REF!</definedName>
    <definedName name="a28a9653c03464dbfb12f51f27eb71aac" localSheetId="3" hidden="1">'[11]Schedule 6'!#REF!</definedName>
    <definedName name="a28a9653c03464dbfb12f51f27eb71aac" hidden="1">'[11]Schedule 6'!#REF!</definedName>
    <definedName name="a28d0f7e12a57430ea10907afd224d3a5" localSheetId="1" hidden="1">#REF!</definedName>
    <definedName name="a28d0f7e12a57430ea10907afd224d3a5" localSheetId="8" hidden="1">#REF!</definedName>
    <definedName name="a28d0f7e12a57430ea10907afd224d3a5" localSheetId="3" hidden="1">#REF!</definedName>
    <definedName name="a28d0f7e12a57430ea10907afd224d3a5" hidden="1">#REF!</definedName>
    <definedName name="a290c487571014a8689d13d66734915d9" hidden="1">'[1]Sch 8 Revenues'!#REF!</definedName>
    <definedName name="a2910c95819fa4d9286fe6ffb26a76348" localSheetId="7" hidden="1">#REF!</definedName>
    <definedName name="a2910c95819fa4d9286fe6ffb26a76348" localSheetId="8" hidden="1">#REF!</definedName>
    <definedName name="a2910c95819fa4d9286fe6ffb26a76348" hidden="1">#REF!</definedName>
    <definedName name="a291e4589c2154512910460ff040c6a39" localSheetId="1" hidden="1">#REF!</definedName>
    <definedName name="a291e4589c2154512910460ff040c6a39" localSheetId="8" hidden="1">#REF!</definedName>
    <definedName name="a291e4589c2154512910460ff040c6a39" localSheetId="3" hidden="1">#REF!</definedName>
    <definedName name="a291e4589c2154512910460ff040c6a39" hidden="1">#REF!</definedName>
    <definedName name="a2944e4ed0a68422e947ca4407bea3b7e" localSheetId="8" hidden="1">#REF!</definedName>
    <definedName name="a2944e4ed0a68422e947ca4407bea3b7e" localSheetId="3" hidden="1">#REF!</definedName>
    <definedName name="a2944e4ed0a68422e947ca4407bea3b7e" hidden="1">#REF!</definedName>
    <definedName name="a29afe71f0f6949558b262b8826ee7ddd" localSheetId="8" hidden="1">#REF!</definedName>
    <definedName name="a29afe71f0f6949558b262b8826ee7ddd" localSheetId="3" hidden="1">#REF!</definedName>
    <definedName name="a29afe71f0f6949558b262b8826ee7ddd" hidden="1">#REF!</definedName>
    <definedName name="a29fa6ef8e171453d89ae80690aa2ff03" localSheetId="8" hidden="1">#REF!</definedName>
    <definedName name="a29fa6ef8e171453d89ae80690aa2ff03" localSheetId="3" hidden="1">#REF!</definedName>
    <definedName name="a29fa6ef8e171453d89ae80690aa2ff03" hidden="1">#REF!</definedName>
    <definedName name="a2b148dc59eeb4b50a7555001054413a4" localSheetId="8" hidden="1">#REF!</definedName>
    <definedName name="a2b148dc59eeb4b50a7555001054413a4" localSheetId="3" hidden="1">#REF!</definedName>
    <definedName name="a2b148dc59eeb4b50a7555001054413a4" hidden="1">#REF!</definedName>
    <definedName name="a2b95f564a847461d95fedffa79b3244e" localSheetId="8" hidden="1">#REF!</definedName>
    <definedName name="a2b95f564a847461d95fedffa79b3244e" localSheetId="3" hidden="1">#REF!</definedName>
    <definedName name="a2b95f564a847461d95fedffa79b3244e" hidden="1">#REF!</definedName>
    <definedName name="a2ba129ab74e04dd2bece3fed32d07c56" hidden="1">'[1]Sch 8 Revenues'!#REF!</definedName>
    <definedName name="a2c1f4c4f17744b7db626126620833b9a" localSheetId="7" hidden="1">#REF!</definedName>
    <definedName name="a2c1f4c4f17744b7db626126620833b9a" localSheetId="8" hidden="1">#REF!</definedName>
    <definedName name="a2c1f4c4f17744b7db626126620833b9a" localSheetId="3" hidden="1">#REF!</definedName>
    <definedName name="a2c1f4c4f17744b7db626126620833b9a" hidden="1">#REF!</definedName>
    <definedName name="a2c812846cb1e4ef79c62d83036f95a3e" localSheetId="7" hidden="1">'[1]Sch 8 Revenues'!#REF!</definedName>
    <definedName name="a2c812846cb1e4ef79c62d83036f95a3e" hidden="1">'[1]Sch 8 Revenues'!#REF!</definedName>
    <definedName name="a2cd0194150a540e4a16c556c565345e4" localSheetId="7" hidden="1">#REF!</definedName>
    <definedName name="a2cd0194150a540e4a16c556c565345e4" localSheetId="8" hidden="1">#REF!</definedName>
    <definedName name="a2cd0194150a540e4a16c556c565345e4" localSheetId="3" hidden="1">#REF!</definedName>
    <definedName name="a2cd0194150a540e4a16c556c565345e4" hidden="1">#REF!</definedName>
    <definedName name="a2cf8a07709ff49099c1a76ca723eb75b" localSheetId="7" hidden="1">'[1]Sch 8 Revenues'!#REF!</definedName>
    <definedName name="a2cf8a07709ff49099c1a76ca723eb75b" hidden="1">'[1]Sch 8 Revenues'!#REF!</definedName>
    <definedName name="a2da59689155c48b69e2fcd9f7fa2f8ba" localSheetId="8" hidden="1">#REF!</definedName>
    <definedName name="a2da59689155c48b69e2fcd9f7fa2f8ba" localSheetId="3" hidden="1">#REF!</definedName>
    <definedName name="a2da59689155c48b69e2fcd9f7fa2f8ba" hidden="1">#REF!</definedName>
    <definedName name="a2df606aa94564b7a90b0c47a7b26154a" localSheetId="8" hidden="1">#REF!</definedName>
    <definedName name="a2df606aa94564b7a90b0c47a7b26154a" localSheetId="3" hidden="1">#REF!</definedName>
    <definedName name="a2df606aa94564b7a90b0c47a7b26154a" hidden="1">#REF!</definedName>
    <definedName name="a2e5f9760f4184ac2987db1f30fa1578b" localSheetId="8" hidden="1">#REF!</definedName>
    <definedName name="a2e5f9760f4184ac2987db1f30fa1578b" localSheetId="3" hidden="1">#REF!</definedName>
    <definedName name="a2e5f9760f4184ac2987db1f30fa1578b" hidden="1">#REF!</definedName>
    <definedName name="a2e77bb6b59154e08b7a744f106f203f8" localSheetId="8" hidden="1">#REF!</definedName>
    <definedName name="a2e77bb6b59154e08b7a744f106f203f8" localSheetId="3" hidden="1">#REF!</definedName>
    <definedName name="a2e77bb6b59154e08b7a744f106f203f8" hidden="1">#REF!</definedName>
    <definedName name="a2e9e6e4434e043ee96e9d3a0d43cd689" localSheetId="8" hidden="1">#REF!</definedName>
    <definedName name="a2e9e6e4434e043ee96e9d3a0d43cd689" localSheetId="3" hidden="1">#REF!</definedName>
    <definedName name="a2e9e6e4434e043ee96e9d3a0d43cd689" hidden="1">#REF!</definedName>
    <definedName name="a2ea25c774478496a85e2086652374e47" localSheetId="8" hidden="1">#REF!</definedName>
    <definedName name="a2ea25c774478496a85e2086652374e47" localSheetId="3" hidden="1">#REF!</definedName>
    <definedName name="a2ea25c774478496a85e2086652374e47" hidden="1">#REF!</definedName>
    <definedName name="a2f6e6335bc074e7c9f125ccb17a06f7a" localSheetId="8" hidden="1">#REF!</definedName>
    <definedName name="a2f6e6335bc074e7c9f125ccb17a06f7a" localSheetId="3" hidden="1">#REF!</definedName>
    <definedName name="a2f6e6335bc074e7c9f125ccb17a06f7a" hidden="1">#REF!</definedName>
    <definedName name="a301492a0f1fe44a290f9211a01c3dfed" hidden="1">'[1]Sch 8 Revenues'!#REF!</definedName>
    <definedName name="a305ef791f2794e04a23261dafc0c314c" localSheetId="7" hidden="1">#REF!</definedName>
    <definedName name="a305ef791f2794e04a23261dafc0c314c" localSheetId="8" hidden="1">#REF!</definedName>
    <definedName name="a305ef791f2794e04a23261dafc0c314c" localSheetId="3" hidden="1">#REF!</definedName>
    <definedName name="a305ef791f2794e04a23261dafc0c314c" hidden="1">#REF!</definedName>
    <definedName name="a30c14a5348c74293b3d1c4f03503a16d" localSheetId="8" hidden="1">#REF!</definedName>
    <definedName name="a30c14a5348c74293b3d1c4f03503a16d" localSheetId="3" hidden="1">#REF!</definedName>
    <definedName name="a30c14a5348c74293b3d1c4f03503a16d" hidden="1">#REF!</definedName>
    <definedName name="a30d2f34a0f68460f93d7a5dcfdacbf46" localSheetId="8" hidden="1">#REF!</definedName>
    <definedName name="a30d2f34a0f68460f93d7a5dcfdacbf46" localSheetId="3" hidden="1">#REF!</definedName>
    <definedName name="a30d2f34a0f68460f93d7a5dcfdacbf46" hidden="1">#REF!</definedName>
    <definedName name="a31214b7b4caa4be28ce6c73913300eec" localSheetId="8" hidden="1">#REF!</definedName>
    <definedName name="a31214b7b4caa4be28ce6c73913300eec" localSheetId="3" hidden="1">#REF!</definedName>
    <definedName name="a31214b7b4caa4be28ce6c73913300eec" hidden="1">#REF!</definedName>
    <definedName name="a31845c5cdf3a46a891afb684d1f61bd0" localSheetId="8" hidden="1">#REF!</definedName>
    <definedName name="a31845c5cdf3a46a891afb684d1f61bd0" localSheetId="3" hidden="1">#REF!</definedName>
    <definedName name="a31845c5cdf3a46a891afb684d1f61bd0" hidden="1">#REF!</definedName>
    <definedName name="a32106c9799e549059bd71fc3944d59ee" localSheetId="8" hidden="1">#REF!</definedName>
    <definedName name="a32106c9799e549059bd71fc3944d59ee" localSheetId="3" hidden="1">#REF!</definedName>
    <definedName name="a32106c9799e549059bd71fc3944d59ee" hidden="1">#REF!</definedName>
    <definedName name="a322d1dfbf9a341c9ba751b10b3cf3dc3" localSheetId="8" hidden="1">#REF!</definedName>
    <definedName name="a322d1dfbf9a341c9ba751b10b3cf3dc3" localSheetId="3" hidden="1">#REF!</definedName>
    <definedName name="a322d1dfbf9a341c9ba751b10b3cf3dc3" hidden="1">#REF!</definedName>
    <definedName name="a3283c35149d04132984360b04e086db3" hidden="1">'[1]Sch 8 Revenues'!#REF!</definedName>
    <definedName name="a328deda8bc714495a7e4b4a218848dc4" localSheetId="8" hidden="1">#REF!</definedName>
    <definedName name="a328deda8bc714495a7e4b4a218848dc4" localSheetId="3" hidden="1">#REF!</definedName>
    <definedName name="a328deda8bc714495a7e4b4a218848dc4" hidden="1">#REF!</definedName>
    <definedName name="a32fd4a5e5b6e449db7f8a65bc7b066b2" localSheetId="8" hidden="1">#REF!</definedName>
    <definedName name="a32fd4a5e5b6e449db7f8a65bc7b066b2" localSheetId="3" hidden="1">#REF!</definedName>
    <definedName name="a32fd4a5e5b6e449db7f8a65bc7b066b2" hidden="1">#REF!</definedName>
    <definedName name="a339ed7fb3f3b431894f83392f98c5049" localSheetId="7" hidden="1">'[5]Schedule 1'!#REF!</definedName>
    <definedName name="a339ed7fb3f3b431894f83392f98c5049" localSheetId="1" hidden="1">'[6]Schedule 1'!#REF!</definedName>
    <definedName name="a339ed7fb3f3b431894f83392f98c5049" localSheetId="8" hidden="1">'[7]Schedule 1'!#REF!</definedName>
    <definedName name="a339ed7fb3f3b431894f83392f98c5049" localSheetId="3" hidden="1">'[8]Schedule 1'!#REF!</definedName>
    <definedName name="a339ed7fb3f3b431894f83392f98c5049" hidden="1">'[8]Schedule 1'!#REF!</definedName>
    <definedName name="a33cbefdf5933473bb4c9cafc07a98db6" localSheetId="1" hidden="1">#REF!</definedName>
    <definedName name="a33cbefdf5933473bb4c9cafc07a98db6" localSheetId="8" hidden="1">#REF!</definedName>
    <definedName name="a33cbefdf5933473bb4c9cafc07a98db6" localSheetId="3" hidden="1">#REF!</definedName>
    <definedName name="a33cbefdf5933473bb4c9cafc07a98db6" hidden="1">#REF!</definedName>
    <definedName name="a343f74d705d8400896a33eee8ced7a0b" localSheetId="8" hidden="1">#REF!</definedName>
    <definedName name="a343f74d705d8400896a33eee8ced7a0b" localSheetId="3" hidden="1">#REF!</definedName>
    <definedName name="a343f74d705d8400896a33eee8ced7a0b" hidden="1">#REF!</definedName>
    <definedName name="a356e6010c45548808658d8c612e671fd" hidden="1">'[1]Sch 8 Revenues'!#REF!</definedName>
    <definedName name="a358c7c280fd8443e80ed229fa738eaf9" localSheetId="7" hidden="1">'[5]Schedule 1'!#REF!</definedName>
    <definedName name="a358c7c280fd8443e80ed229fa738eaf9" localSheetId="1" hidden="1">'[6]Schedule 1'!#REF!</definedName>
    <definedName name="a358c7c280fd8443e80ed229fa738eaf9" localSheetId="8" hidden="1">'[7]Schedule 1'!#REF!</definedName>
    <definedName name="a358c7c280fd8443e80ed229fa738eaf9" localSheetId="3" hidden="1">'[8]Schedule 1'!#REF!</definedName>
    <definedName name="a358c7c280fd8443e80ed229fa738eaf9" hidden="1">'[8]Schedule 1'!#REF!</definedName>
    <definedName name="a36c5b4bb3ef5410485ce719f77d46b13" localSheetId="1" hidden="1">#REF!</definedName>
    <definedName name="a36c5b4bb3ef5410485ce719f77d46b13" localSheetId="8" hidden="1">#REF!</definedName>
    <definedName name="a36c5b4bb3ef5410485ce719f77d46b13" localSheetId="3" hidden="1">#REF!</definedName>
    <definedName name="a36c5b4bb3ef5410485ce719f77d46b13" hidden="1">#REF!</definedName>
    <definedName name="a3764e3b2dc2c43ddb2f2b7e7ee7434d2" localSheetId="8" hidden="1">#REF!</definedName>
    <definedName name="a3764e3b2dc2c43ddb2f2b7e7ee7434d2" localSheetId="3" hidden="1">#REF!</definedName>
    <definedName name="a3764e3b2dc2c43ddb2f2b7e7ee7434d2" hidden="1">#REF!</definedName>
    <definedName name="a377a3b6c0dba4450a6b8d8aecd9b8c83" hidden="1">'[1]Sch 1 Veh-Mileage-Accident Info'!#REF!</definedName>
    <definedName name="a37b3781dc6ae4d90b626b730ca6d08b3" localSheetId="7" hidden="1">#REF!</definedName>
    <definedName name="a37b3781dc6ae4d90b626b730ca6d08b3" localSheetId="8" hidden="1">#REF!</definedName>
    <definedName name="a37b3781dc6ae4d90b626b730ca6d08b3" localSheetId="3" hidden="1">#REF!</definedName>
    <definedName name="a37b3781dc6ae4d90b626b730ca6d08b3" hidden="1">#REF!</definedName>
    <definedName name="a37fcdb0b02d3495a9fb54a67f9b05f16" localSheetId="7" hidden="1">'[1]Sch 5 Operating Property'!#REF!</definedName>
    <definedName name="a37fcdb0b02d3495a9fb54a67f9b05f16" localSheetId="6" hidden="1">'[1]Sch 5 Operating Property'!#REF!</definedName>
    <definedName name="a37fcdb0b02d3495a9fb54a67f9b05f16" hidden="1">'[1]Sch 5 Operating Property'!#REF!</definedName>
    <definedName name="a383886ade65c4e7a8727420ec6825ee1" localSheetId="7" hidden="1">'[1]Sch 8 Revenues'!#REF!</definedName>
    <definedName name="a383886ade65c4e7a8727420ec6825ee1" localSheetId="6" hidden="1">'[1]Sch 8 Revenues'!#REF!</definedName>
    <definedName name="a383886ade65c4e7a8727420ec6825ee1" hidden="1">'[1]Sch 8 Revenues'!#REF!</definedName>
    <definedName name="a384fa9b7cb6240a3b7794b37f88ee40e" localSheetId="7" hidden="1">#REF!</definedName>
    <definedName name="a384fa9b7cb6240a3b7794b37f88ee40e" localSheetId="8" hidden="1">#REF!</definedName>
    <definedName name="a384fa9b7cb6240a3b7794b37f88ee40e" localSheetId="3" hidden="1">#REF!</definedName>
    <definedName name="a384fa9b7cb6240a3b7794b37f88ee40e" hidden="1">#REF!</definedName>
    <definedName name="a3898139fb4d648d2bc8fb2fe3b1ffb31" localSheetId="8" hidden="1">#REF!</definedName>
    <definedName name="a3898139fb4d648d2bc8fb2fe3b1ffb31" localSheetId="3" hidden="1">#REF!</definedName>
    <definedName name="a3898139fb4d648d2bc8fb2fe3b1ffb31" hidden="1">#REF!</definedName>
    <definedName name="a38f182de6b934e48803f70f0152a7379" hidden="1">'[1]Sch 5 Operating Property'!#REF!</definedName>
    <definedName name="a394ffe36eb844282b2ea452308cca6d4" localSheetId="8" hidden="1">#REF!</definedName>
    <definedName name="a394ffe36eb844282b2ea452308cca6d4" localSheetId="3" hidden="1">#REF!</definedName>
    <definedName name="a394ffe36eb844282b2ea452308cca6d4" hidden="1">#REF!</definedName>
    <definedName name="a39a50dbe67ea45e48bf781c41f13c51b" localSheetId="7" hidden="1">#REF!</definedName>
    <definedName name="a39a50dbe67ea45e48bf781c41f13c51b" localSheetId="1" hidden="1">'[3]Company Info-Certification Page'!#REF!</definedName>
    <definedName name="a39a50dbe67ea45e48bf781c41f13c51b" localSheetId="8" hidden="1">#REF!</definedName>
    <definedName name="a39a50dbe67ea45e48bf781c41f13c51b" localSheetId="6" hidden="1">'[4]Company Info-Certification Page'!#REF!</definedName>
    <definedName name="a39a50dbe67ea45e48bf781c41f13c51b" hidden="1">#REF!</definedName>
    <definedName name="a39c96b8e922948cbbcb8120eb1d4acb6" hidden="1">'[1]Sch 1 Veh-Mileage-Accident Info'!#REF!</definedName>
    <definedName name="a39d71bb5e7a6479184dc544a4979f05a" localSheetId="7" hidden="1">#REF!</definedName>
    <definedName name="a39d71bb5e7a6479184dc544a4979f05a" localSheetId="1" hidden="1">#REF!</definedName>
    <definedName name="a39d71bb5e7a6479184dc544a4979f05a" localSheetId="8" hidden="1">#REF!</definedName>
    <definedName name="a39d71bb5e7a6479184dc544a4979f05a" localSheetId="3" hidden="1">#REF!</definedName>
    <definedName name="a39d71bb5e7a6479184dc544a4979f05a" hidden="1">#REF!</definedName>
    <definedName name="a39e179df69934c06b1ff93c04b672276" localSheetId="8" hidden="1">#REF!</definedName>
    <definedName name="a39e179df69934c06b1ff93c04b672276" localSheetId="3" hidden="1">#REF!</definedName>
    <definedName name="a39e179df69934c06b1ff93c04b672276" hidden="1">#REF!</definedName>
    <definedName name="a3a3c576ca2da4e8cb383b8131ec4ec44" hidden="1">'[1]Sch 5 Operating Property'!#REF!</definedName>
    <definedName name="a3ab19e4a7cf64dd1891a36ed29716b4a" hidden="1">'[1]Sch 1 Veh-Mileage-Accident Info'!#REF!</definedName>
    <definedName name="a3bac9feae3b74ff5935cbbfa53a58ce1" localSheetId="8" hidden="1">#REF!</definedName>
    <definedName name="a3bac9feae3b74ff5935cbbfa53a58ce1" localSheetId="3" hidden="1">#REF!</definedName>
    <definedName name="a3bac9feae3b74ff5935cbbfa53a58ce1" hidden="1">#REF!</definedName>
    <definedName name="a3bc7a096cf174b7e8cbaf274e45511b4" localSheetId="8" hidden="1">#REF!</definedName>
    <definedName name="a3bc7a096cf174b7e8cbaf274e45511b4" localSheetId="3" hidden="1">#REF!</definedName>
    <definedName name="a3bc7a096cf174b7e8cbaf274e45511b4" hidden="1">#REF!</definedName>
    <definedName name="a3bec1e6d459646138cb5a43bd3ee4b12" localSheetId="8" hidden="1">#REF!</definedName>
    <definedName name="a3bec1e6d459646138cb5a43bd3ee4b12" localSheetId="3" hidden="1">#REF!</definedName>
    <definedName name="a3bec1e6d459646138cb5a43bd3ee4b12" hidden="1">#REF!</definedName>
    <definedName name="a3c3622c5906a45bb939a8b52a5bf6be4" hidden="1">'[1]Sch 8 Revenues'!#REF!</definedName>
    <definedName name="a3ca7c23b519d4cdf9ea057b24c6f39e2" localSheetId="7" hidden="1">#REF!</definedName>
    <definedName name="a3ca7c23b519d4cdf9ea057b24c6f39e2" localSheetId="8" hidden="1">#REF!</definedName>
    <definedName name="a3ca7c23b519d4cdf9ea057b24c6f39e2" localSheetId="3" hidden="1">#REF!</definedName>
    <definedName name="a3ca7c23b519d4cdf9ea057b24c6f39e2" hidden="1">#REF!</definedName>
    <definedName name="a3ca7ed40b4b84f8abfc2ecdbf0b3bd17" localSheetId="8" hidden="1">#REF!</definedName>
    <definedName name="a3ca7ed40b4b84f8abfc2ecdbf0b3bd17" localSheetId="3" hidden="1">#REF!</definedName>
    <definedName name="a3ca7ed40b4b84f8abfc2ecdbf0b3bd17" hidden="1">#REF!</definedName>
    <definedName name="a3cdb724e902049bfa7839033b37cc268" localSheetId="8" hidden="1">#REF!</definedName>
    <definedName name="a3cdb724e902049bfa7839033b37cc268" localSheetId="3" hidden="1">#REF!</definedName>
    <definedName name="a3cdb724e902049bfa7839033b37cc268" hidden="1">#REF!</definedName>
    <definedName name="a3ce04c06baad4058990164ef3eb1dfe2" localSheetId="8" hidden="1">#REF!</definedName>
    <definedName name="a3ce04c06baad4058990164ef3eb1dfe2" localSheetId="3" hidden="1">#REF!</definedName>
    <definedName name="a3ce04c06baad4058990164ef3eb1dfe2" hidden="1">#REF!</definedName>
    <definedName name="a3cfd4b2055ca49a49f140d689021127e" hidden="1">'[1]Sch 1 Veh-Mileage-Accident Info'!#REF!</definedName>
    <definedName name="a3cfeb6ba90964fd682744cf386f62d34" localSheetId="8" hidden="1">#REF!</definedName>
    <definedName name="a3cfeb6ba90964fd682744cf386f62d34" localSheetId="3" hidden="1">#REF!</definedName>
    <definedName name="a3cfeb6ba90964fd682744cf386f62d34" hidden="1">#REF!</definedName>
    <definedName name="a3d0ca2d8722d4d50b590bff0ad00de8d" localSheetId="8" hidden="1">#REF!</definedName>
    <definedName name="a3d0ca2d8722d4d50b590bff0ad00de8d" localSheetId="3" hidden="1">#REF!</definedName>
    <definedName name="a3d0ca2d8722d4d50b590bff0ad00de8d" hidden="1">#REF!</definedName>
    <definedName name="a3d21b54385734180a5b27efb4983330d" localSheetId="8" hidden="1">#REF!</definedName>
    <definedName name="a3d21b54385734180a5b27efb4983330d" localSheetId="3" hidden="1">#REF!</definedName>
    <definedName name="a3d21b54385734180a5b27efb4983330d" hidden="1">#REF!</definedName>
    <definedName name="a3d2a51f2f5db4a69bc7cba41262f3944" hidden="1">'[1]Sch 5 Operating Property'!#REF!</definedName>
    <definedName name="a3d48da43ab024b0b90e456f1b37a61c8" localSheetId="8" hidden="1">#REF!</definedName>
    <definedName name="a3d48da43ab024b0b90e456f1b37a61c8" localSheetId="3" hidden="1">#REF!</definedName>
    <definedName name="a3d48da43ab024b0b90e456f1b37a61c8" hidden="1">#REF!</definedName>
    <definedName name="a3d496d358850494ca0f815e117882fec" localSheetId="8" hidden="1">#REF!</definedName>
    <definedName name="a3d496d358850494ca0f815e117882fec" localSheetId="3" hidden="1">#REF!</definedName>
    <definedName name="a3d496d358850494ca0f815e117882fec" hidden="1">#REF!</definedName>
    <definedName name="a3d4b5f4ed5c0468494668e5048bb72ad" localSheetId="8" hidden="1">#REF!</definedName>
    <definedName name="a3d4b5f4ed5c0468494668e5048bb72ad" localSheetId="3" hidden="1">#REF!</definedName>
    <definedName name="a3d4b5f4ed5c0468494668e5048bb72ad" hidden="1">#REF!</definedName>
    <definedName name="a3da259c989aa4762b1d689cccf3cb3e8" localSheetId="8" hidden="1">#REF!</definedName>
    <definedName name="a3da259c989aa4762b1d689cccf3cb3e8" localSheetId="3" hidden="1">#REF!</definedName>
    <definedName name="a3da259c989aa4762b1d689cccf3cb3e8" hidden="1">#REF!</definedName>
    <definedName name="a3dbf999d1d0249a0a6ac2d24b4bb9ed8" localSheetId="8" hidden="1">#REF!</definedName>
    <definedName name="a3dbf999d1d0249a0a6ac2d24b4bb9ed8" localSheetId="3" hidden="1">#REF!</definedName>
    <definedName name="a3dbf999d1d0249a0a6ac2d24b4bb9ed8" hidden="1">#REF!</definedName>
    <definedName name="a3e015e3dfe3d4937a1bbff7bff6bc232" localSheetId="8" hidden="1">#REF!</definedName>
    <definedName name="a3e015e3dfe3d4937a1bbff7bff6bc232" localSheetId="3" hidden="1">#REF!</definedName>
    <definedName name="a3e015e3dfe3d4937a1bbff7bff6bc232" hidden="1">#REF!</definedName>
    <definedName name="a3e43fc5a0f7246da989110ec1bf4f62a" localSheetId="7" hidden="1">'[2]Schedule 6A'!#REF!</definedName>
    <definedName name="a3e43fc5a0f7246da989110ec1bf4f62a" localSheetId="1" hidden="1">'[9]Schedule 6A'!#REF!</definedName>
    <definedName name="a3e43fc5a0f7246da989110ec1bf4f62a" localSheetId="8" hidden="1">'[10]Schedule 6A'!#REF!</definedName>
    <definedName name="a3e43fc5a0f7246da989110ec1bf4f62a" localSheetId="3" hidden="1">'[11]Schedule 6A'!#REF!</definedName>
    <definedName name="a3e43fc5a0f7246da989110ec1bf4f62a" hidden="1">'[11]Schedule 6A'!#REF!</definedName>
    <definedName name="a3e516191c18f4f7a892cbb3b6d89b9cb" localSheetId="7" hidden="1">'[5]Schedule 1'!#REF!</definedName>
    <definedName name="a3e516191c18f4f7a892cbb3b6d89b9cb" localSheetId="1" hidden="1">'[6]Schedule 1'!#REF!</definedName>
    <definedName name="a3e516191c18f4f7a892cbb3b6d89b9cb" localSheetId="8" hidden="1">'[7]Schedule 1'!#REF!</definedName>
    <definedName name="a3e516191c18f4f7a892cbb3b6d89b9cb" localSheetId="3" hidden="1">'[8]Schedule 1'!#REF!</definedName>
    <definedName name="a3e516191c18f4f7a892cbb3b6d89b9cb" hidden="1">'[8]Schedule 1'!#REF!</definedName>
    <definedName name="a3e63afc311844238a29086f3142c5569" localSheetId="1" hidden="1">#REF!</definedName>
    <definedName name="a3e63afc311844238a29086f3142c5569" localSheetId="8" hidden="1">#REF!</definedName>
    <definedName name="a3e63afc311844238a29086f3142c5569" localSheetId="3" hidden="1">#REF!</definedName>
    <definedName name="a3e63afc311844238a29086f3142c5569" hidden="1">#REF!</definedName>
    <definedName name="a3e69a4919fdc449aa279563f71145d04" localSheetId="8" hidden="1">#REF!</definedName>
    <definedName name="a3e69a4919fdc449aa279563f71145d04" localSheetId="3" hidden="1">#REF!</definedName>
    <definedName name="a3e69a4919fdc449aa279563f71145d04" hidden="1">#REF!</definedName>
    <definedName name="a3e80660b677048339ddf97083c8ab8e2" localSheetId="8" hidden="1">#REF!</definedName>
    <definedName name="a3e80660b677048339ddf97083c8ab8e2" localSheetId="3" hidden="1">#REF!</definedName>
    <definedName name="a3e80660b677048339ddf97083c8ab8e2" hidden="1">#REF!</definedName>
    <definedName name="a3e81fa2105614c98a5e6a13e2547bfea" hidden="1">'[1]Sch 11 Reg Recycle Program'!#REF!</definedName>
    <definedName name="a3efffcf701a94dcf99e96a34c50cca62" localSheetId="7" hidden="1">#REF!</definedName>
    <definedName name="a3efffcf701a94dcf99e96a34c50cca62" localSheetId="8" hidden="1">#REF!</definedName>
    <definedName name="a3efffcf701a94dcf99e96a34c50cca62" localSheetId="3" hidden="1">#REF!</definedName>
    <definedName name="a3efffcf701a94dcf99e96a34c50cca62" hidden="1">#REF!</definedName>
    <definedName name="a3f3f72cab1084e6092795ae666332be0" localSheetId="8" hidden="1">'[12]Cover Sheet'!#REF!</definedName>
    <definedName name="a3f3f72cab1084e6092795ae666332be0" hidden="1">'[13]Cover Sheet'!#REF!</definedName>
    <definedName name="a3fe96823bf0944e2ad241f24b7854422" localSheetId="8" hidden="1">#REF!</definedName>
    <definedName name="a3fe96823bf0944e2ad241f24b7854422" localSheetId="3" hidden="1">#REF!</definedName>
    <definedName name="a3fe96823bf0944e2ad241f24b7854422" hidden="1">#REF!</definedName>
    <definedName name="a402534a33a044614a1c0d9f2855a9ceb" localSheetId="8" hidden="1">#REF!</definedName>
    <definedName name="a402534a33a044614a1c0d9f2855a9ceb" localSheetId="3" hidden="1">#REF!</definedName>
    <definedName name="a402534a33a044614a1c0d9f2855a9ceb" hidden="1">#REF!</definedName>
    <definedName name="a402effaece514501bb9971d19f45e3b5" localSheetId="8" hidden="1">#REF!</definedName>
    <definedName name="a402effaece514501bb9971d19f45e3b5" localSheetId="3" hidden="1">#REF!</definedName>
    <definedName name="a402effaece514501bb9971d19f45e3b5" hidden="1">#REF!</definedName>
    <definedName name="a4073dace4a5748acad61dca0bc09fccb" localSheetId="8" hidden="1">#REF!</definedName>
    <definedName name="a4073dace4a5748acad61dca0bc09fccb" localSheetId="3" hidden="1">#REF!</definedName>
    <definedName name="a4073dace4a5748acad61dca0bc09fccb" hidden="1">#REF!</definedName>
    <definedName name="a40854af36be94f33b2f01cf20cb19b18" localSheetId="8" hidden="1">#REF!</definedName>
    <definedName name="a40854af36be94f33b2f01cf20cb19b18" localSheetId="3" hidden="1">#REF!</definedName>
    <definedName name="a40854af36be94f33b2f01cf20cb19b18" hidden="1">#REF!</definedName>
    <definedName name="a41633b440d6a4dd8b856ba12df1614a9" localSheetId="8" hidden="1">#REF!</definedName>
    <definedName name="a41633b440d6a4dd8b856ba12df1614a9" localSheetId="3" hidden="1">#REF!</definedName>
    <definedName name="a41633b440d6a4dd8b856ba12df1614a9" hidden="1">#REF!</definedName>
    <definedName name="a4166679200f74425b7f04e3711c39ff0" hidden="1">'[1]Sch 5 Operating Property'!#REF!</definedName>
    <definedName name="a417349eba70a40d3902330c63df53509" localSheetId="8" hidden="1">#REF!</definedName>
    <definedName name="a417349eba70a40d3902330c63df53509" localSheetId="3" hidden="1">#REF!</definedName>
    <definedName name="a417349eba70a40d3902330c63df53509" hidden="1">#REF!</definedName>
    <definedName name="a41cfcc70a96f4e43b7af5f44f5d9513f" localSheetId="8" hidden="1">'[1]Sch 8 Revenues'!#REF!</definedName>
    <definedName name="a41cfcc70a96f4e43b7af5f44f5d9513f" hidden="1">'[1]Sch 8 Revenues'!#REF!</definedName>
    <definedName name="a432ae0f7a4f445bcbdb837ef1cd1e974" localSheetId="8" hidden="1">#REF!</definedName>
    <definedName name="a432ae0f7a4f445bcbdb837ef1cd1e974" localSheetId="3" hidden="1">#REF!</definedName>
    <definedName name="a432ae0f7a4f445bcbdb837ef1cd1e974" hidden="1">#REF!</definedName>
    <definedName name="a436873f09cc64ec8972090445efe7e30" localSheetId="8" hidden="1">'[1]Sch 8 Revenues'!#REF!</definedName>
    <definedName name="a436873f09cc64ec8972090445efe7e30" hidden="1">'[1]Sch 8 Revenues'!#REF!</definedName>
    <definedName name="a43bbb0cce7a741169d657e16fa5aec75" localSheetId="8" hidden="1">#REF!</definedName>
    <definedName name="a43bbb0cce7a741169d657e16fa5aec75" localSheetId="3" hidden="1">#REF!</definedName>
    <definedName name="a43bbb0cce7a741169d657e16fa5aec75" hidden="1">#REF!</definedName>
    <definedName name="a43f3ae35a589459d8c6dcd6f2615b5d7" localSheetId="8" hidden="1">#REF!</definedName>
    <definedName name="a43f3ae35a589459d8c6dcd6f2615b5d7" localSheetId="3" hidden="1">#REF!</definedName>
    <definedName name="a43f3ae35a589459d8c6dcd6f2615b5d7" hidden="1">#REF!</definedName>
    <definedName name="a4448e76c778e4c80bc9ffdcc3d75c8b8" localSheetId="8" hidden="1">#REF!</definedName>
    <definedName name="a4448e76c778e4c80bc9ffdcc3d75c8b8" localSheetId="3" hidden="1">#REF!</definedName>
    <definedName name="a4448e76c778e4c80bc9ffdcc3d75c8b8" hidden="1">#REF!</definedName>
    <definedName name="a4615e00f388f42e0b3b0c9218f4333c5" hidden="1">'[1]Sch 5 Operating Property'!#REF!</definedName>
    <definedName name="a464fec78776242689ed3039bd04fcdc7" localSheetId="7" hidden="1">#REF!</definedName>
    <definedName name="a464fec78776242689ed3039bd04fcdc7" localSheetId="8" hidden="1">#REF!</definedName>
    <definedName name="a464fec78776242689ed3039bd04fcdc7" localSheetId="3" hidden="1">#REF!</definedName>
    <definedName name="a464fec78776242689ed3039bd04fcdc7" hidden="1">#REF!</definedName>
    <definedName name="a469932f0c41d49d8b63d9f1f4fd5c7a5" localSheetId="8" hidden="1">#REF!</definedName>
    <definedName name="a469932f0c41d49d8b63d9f1f4fd5c7a5" localSheetId="3" hidden="1">#REF!</definedName>
    <definedName name="a469932f0c41d49d8b63d9f1f4fd5c7a5" hidden="1">#REF!</definedName>
    <definedName name="a47ba30b0524d4411a85d07763956841e" localSheetId="7" hidden="1">#REF!</definedName>
    <definedName name="a47ba30b0524d4411a85d07763956841e" localSheetId="8" hidden="1">#REF!</definedName>
    <definedName name="a47ba30b0524d4411a85d07763956841e" hidden="1">#REF!</definedName>
    <definedName name="a47d9e7d2eadb4690909e40b8d7b1d889" localSheetId="1" hidden="1">#REF!</definedName>
    <definedName name="a47d9e7d2eadb4690909e40b8d7b1d889" localSheetId="8" hidden="1">#REF!</definedName>
    <definedName name="a47d9e7d2eadb4690909e40b8d7b1d889" localSheetId="3" hidden="1">#REF!</definedName>
    <definedName name="a47d9e7d2eadb4690909e40b8d7b1d889" hidden="1">#REF!</definedName>
    <definedName name="a482b2ae9076d48ca86cd4cf0561832fa" localSheetId="8" hidden="1">#REF!</definedName>
    <definedName name="a482b2ae9076d48ca86cd4cf0561832fa" localSheetId="3" hidden="1">#REF!</definedName>
    <definedName name="a482b2ae9076d48ca86cd4cf0561832fa" hidden="1">#REF!</definedName>
    <definedName name="a48a30609b3eb4a50aa3e15e995836775" localSheetId="8" hidden="1">#REF!</definedName>
    <definedName name="a48a30609b3eb4a50aa3e15e995836775" localSheetId="3" hidden="1">#REF!</definedName>
    <definedName name="a48a30609b3eb4a50aa3e15e995836775" hidden="1">#REF!</definedName>
    <definedName name="a48ec6eb5ab82418cab3e0c55972a6f22" localSheetId="8" hidden="1">#REF!</definedName>
    <definedName name="a48ec6eb5ab82418cab3e0c55972a6f22" localSheetId="3" hidden="1">#REF!</definedName>
    <definedName name="a48ec6eb5ab82418cab3e0c55972a6f22" hidden="1">#REF!</definedName>
    <definedName name="a491e96f783da43c5b5ed5536a9ba3c07" localSheetId="7" hidden="1">'[5]Schedule 1'!#REF!</definedName>
    <definedName name="a491e96f783da43c5b5ed5536a9ba3c07" localSheetId="1" hidden="1">'[6]Schedule 1'!#REF!</definedName>
    <definedName name="a491e96f783da43c5b5ed5536a9ba3c07" localSheetId="8" hidden="1">'[7]Schedule 1'!#REF!</definedName>
    <definedName name="a491e96f783da43c5b5ed5536a9ba3c07" localSheetId="3" hidden="1">'[8]Schedule 1'!#REF!</definedName>
    <definedName name="a491e96f783da43c5b5ed5536a9ba3c07" hidden="1">'[8]Schedule 1'!#REF!</definedName>
    <definedName name="a493f7b95d7bd4853839537b0a831d446" localSheetId="1" hidden="1">#REF!</definedName>
    <definedName name="a493f7b95d7bd4853839537b0a831d446" localSheetId="8" hidden="1">#REF!</definedName>
    <definedName name="a493f7b95d7bd4853839537b0a831d446" localSheetId="3" hidden="1">#REF!</definedName>
    <definedName name="a493f7b95d7bd4853839537b0a831d446" hidden="1">#REF!</definedName>
    <definedName name="a495cce52175b4c778224ab4f42debbf7" localSheetId="7" hidden="1">'[1]Sch 1 Veh-Mileage-Accident Info'!#REF!</definedName>
    <definedName name="a495cce52175b4c778224ab4f42debbf7" localSheetId="8" hidden="1">'[1]Sch 1 Veh-Mileage-Accident Info'!#REF!</definedName>
    <definedName name="a495cce52175b4c778224ab4f42debbf7" hidden="1">'[1]Sch 1 Veh-Mileage-Accident Info'!#REF!</definedName>
    <definedName name="a49e15dfb1b964b318e7fc490c360c295" localSheetId="8" hidden="1">#REF!</definedName>
    <definedName name="a49e15dfb1b964b318e7fc490c360c295" localSheetId="3" hidden="1">#REF!</definedName>
    <definedName name="a49e15dfb1b964b318e7fc490c360c295" hidden="1">#REF!</definedName>
    <definedName name="a4a13e6f43d6642d481ff8121423feb8f" localSheetId="8" hidden="1">#REF!</definedName>
    <definedName name="a4a13e6f43d6642d481ff8121423feb8f" localSheetId="3" hidden="1">#REF!</definedName>
    <definedName name="a4a13e6f43d6642d481ff8121423feb8f" hidden="1">#REF!</definedName>
    <definedName name="a4af6819362e94134b16c33e5cc4d56e2" hidden="1">'[1]Sch 1 Veh-Mileage-Accident Info'!#REF!</definedName>
    <definedName name="a4b625f37ca0f4df396fd63e056c37db4" localSheetId="7" hidden="1">#REF!</definedName>
    <definedName name="a4b625f37ca0f4df396fd63e056c37db4" localSheetId="8" hidden="1">#REF!</definedName>
    <definedName name="a4b625f37ca0f4df396fd63e056c37db4" localSheetId="3" hidden="1">#REF!</definedName>
    <definedName name="a4b625f37ca0f4df396fd63e056c37db4" hidden="1">#REF!</definedName>
    <definedName name="a4b6ea05016a742ef82ec5d8701b0826c" localSheetId="8" hidden="1">#REF!</definedName>
    <definedName name="a4b6ea05016a742ef82ec5d8701b0826c" localSheetId="3" hidden="1">#REF!</definedName>
    <definedName name="a4b6ea05016a742ef82ec5d8701b0826c" hidden="1">#REF!</definedName>
    <definedName name="a4b9194e729bf4281b8f802e6670a4420" localSheetId="8" hidden="1">#REF!</definedName>
    <definedName name="a4b9194e729bf4281b8f802e6670a4420" localSheetId="3" hidden="1">#REF!</definedName>
    <definedName name="a4b9194e729bf4281b8f802e6670a4420" hidden="1">#REF!</definedName>
    <definedName name="a4c137553258749fdb1de8cdd6934ac82" hidden="1">'[1]Sch 8 Revenues'!#REF!</definedName>
    <definedName name="a4c2c045e36e74d9fbdf34801e0f7772e" localSheetId="7" hidden="1">#REF!</definedName>
    <definedName name="a4c2c045e36e74d9fbdf34801e0f7772e" localSheetId="8" hidden="1">#REF!</definedName>
    <definedName name="a4c2c045e36e74d9fbdf34801e0f7772e" localSheetId="3" hidden="1">#REF!</definedName>
    <definedName name="a4c2c045e36e74d9fbdf34801e0f7772e" hidden="1">#REF!</definedName>
    <definedName name="a4c3497028528423d89eb6b246da24515" localSheetId="8" hidden="1">#REF!</definedName>
    <definedName name="a4c3497028528423d89eb6b246da24515" localSheetId="3" hidden="1">#REF!</definedName>
    <definedName name="a4c3497028528423d89eb6b246da24515" hidden="1">#REF!</definedName>
    <definedName name="a4c98cf45c915448ab9469627c5ba355f" localSheetId="8" hidden="1">#REF!</definedName>
    <definedName name="a4c98cf45c915448ab9469627c5ba355f" localSheetId="3" hidden="1">#REF!</definedName>
    <definedName name="a4c98cf45c915448ab9469627c5ba355f" hidden="1">#REF!</definedName>
    <definedName name="a4d137e2c93f94805bc66e8af30bec29c" localSheetId="8" hidden="1">#REF!</definedName>
    <definedName name="a4d137e2c93f94805bc66e8af30bec29c" localSheetId="3" hidden="1">#REF!</definedName>
    <definedName name="a4d137e2c93f94805bc66e8af30bec29c" hidden="1">#REF!</definedName>
    <definedName name="a4da0c02e89524b6cb96e01f06c5a489d" localSheetId="8" hidden="1">#REF!</definedName>
    <definedName name="a4da0c02e89524b6cb96e01f06c5a489d" localSheetId="3" hidden="1">#REF!</definedName>
    <definedName name="a4da0c02e89524b6cb96e01f06c5a489d" hidden="1">#REF!</definedName>
    <definedName name="a4db81eabdcd54e9399b32cff355f7d46" localSheetId="8" hidden="1">#REF!</definedName>
    <definedName name="a4db81eabdcd54e9399b32cff355f7d46" localSheetId="3" hidden="1">#REF!</definedName>
    <definedName name="a4db81eabdcd54e9399b32cff355f7d46" hidden="1">#REF!</definedName>
    <definedName name="a4dcb3301e70243bf9748ddb5bf344a28" hidden="1">'[1]Sch 8 Revenues'!#REF!</definedName>
    <definedName name="a4e7d605af8964bf9a5e0642e65b20c26" hidden="1">'[1]Sch 1 Veh-Mileage-Accident Info'!#REF!</definedName>
    <definedName name="a4e9d58526cc940f1bcea88b1246487c7" localSheetId="8" hidden="1">#REF!</definedName>
    <definedName name="a4e9d58526cc940f1bcea88b1246487c7" localSheetId="3" hidden="1">#REF!</definedName>
    <definedName name="a4e9d58526cc940f1bcea88b1246487c7" hidden="1">#REF!</definedName>
    <definedName name="a4f05bd2504784de6badafe3c23618532" localSheetId="8" hidden="1">#REF!</definedName>
    <definedName name="a4f05bd2504784de6badafe3c23618532" localSheetId="3" hidden="1">#REF!</definedName>
    <definedName name="a4f05bd2504784de6badafe3c23618532" hidden="1">#REF!</definedName>
    <definedName name="a4f124030177e4ad9b345d3951c781057" localSheetId="8" hidden="1">#REF!</definedName>
    <definedName name="a4f124030177e4ad9b345d3951c781057" localSheetId="3" hidden="1">#REF!</definedName>
    <definedName name="a4f124030177e4ad9b345d3951c781057" hidden="1">#REF!</definedName>
    <definedName name="a4fe1a3b46d364c66807a18de454d0a20" localSheetId="8" hidden="1">#REF!</definedName>
    <definedName name="a4fe1a3b46d364c66807a18de454d0a20" localSheetId="3" hidden="1">#REF!</definedName>
    <definedName name="a4fe1a3b46d364c66807a18de454d0a20" hidden="1">#REF!</definedName>
    <definedName name="a5010d828b8f44f71a7ee4aecc8f63754" hidden="1">'[1]Sch 5 Operating Property'!#REF!</definedName>
    <definedName name="a5019fe39fdd94b4a9b68a0945529d63f" localSheetId="8" hidden="1">#REF!</definedName>
    <definedName name="a5019fe39fdd94b4a9b68a0945529d63f" localSheetId="3" hidden="1">#REF!</definedName>
    <definedName name="a5019fe39fdd94b4a9b68a0945529d63f" hidden="1">#REF!</definedName>
    <definedName name="a501a1a072bf24f1d922cfebce15dc6bd" localSheetId="8" hidden="1">#REF!</definedName>
    <definedName name="a501a1a072bf24f1d922cfebce15dc6bd" localSheetId="3" hidden="1">#REF!</definedName>
    <definedName name="a501a1a072bf24f1d922cfebce15dc6bd" hidden="1">#REF!</definedName>
    <definedName name="a50ecc1d6e952459abc44e31c2357e2b3" localSheetId="7" hidden="1">'[5]Schedule 1'!#REF!</definedName>
    <definedName name="a50ecc1d6e952459abc44e31c2357e2b3" localSheetId="1" hidden="1">'[6]Schedule 1'!#REF!</definedName>
    <definedName name="a50ecc1d6e952459abc44e31c2357e2b3" localSheetId="8" hidden="1">'[7]Schedule 1'!#REF!</definedName>
    <definedName name="a50ecc1d6e952459abc44e31c2357e2b3" localSheetId="3" hidden="1">'[8]Schedule 1'!#REF!</definedName>
    <definedName name="a50ecc1d6e952459abc44e31c2357e2b3" hidden="1">'[8]Schedule 1'!#REF!</definedName>
    <definedName name="a510cd1adacd6405d9a455bd68981e43e" localSheetId="1" hidden="1">#REF!</definedName>
    <definedName name="a510cd1adacd6405d9a455bd68981e43e" localSheetId="8" hidden="1">#REF!</definedName>
    <definedName name="a510cd1adacd6405d9a455bd68981e43e" localSheetId="3" hidden="1">#REF!</definedName>
    <definedName name="a510cd1adacd6405d9a455bd68981e43e" hidden="1">#REF!</definedName>
    <definedName name="a516a6295513a46eda7300564afc98913" localSheetId="8" hidden="1">#REF!</definedName>
    <definedName name="a516a6295513a46eda7300564afc98913" localSheetId="3" hidden="1">#REF!</definedName>
    <definedName name="a516a6295513a46eda7300564afc98913" hidden="1">#REF!</definedName>
    <definedName name="a51a153699eff44808cecb273abf16f2d" localSheetId="8" hidden="1">#REF!</definedName>
    <definedName name="a51a153699eff44808cecb273abf16f2d" localSheetId="3" hidden="1">#REF!</definedName>
    <definedName name="a51a153699eff44808cecb273abf16f2d" hidden="1">#REF!</definedName>
    <definedName name="a52a8c076903240e4a1358ecf04ff7c19" localSheetId="7" hidden="1">#REF!</definedName>
    <definedName name="a52a8c076903240e4a1358ecf04ff7c19" localSheetId="1" hidden="1">'[3]Company Info-Certification Page'!#REF!</definedName>
    <definedName name="a52a8c076903240e4a1358ecf04ff7c19" localSheetId="8" hidden="1">#REF!</definedName>
    <definedName name="a52a8c076903240e4a1358ecf04ff7c19" localSheetId="6" hidden="1">'[4]Company Info-Certification Page'!#REF!</definedName>
    <definedName name="a52a8c076903240e4a1358ecf04ff7c19" hidden="1">#REF!</definedName>
    <definedName name="a52c8fd58d1ef411a8a76d0b350623fb1" hidden="1">'[1]Sch 8 Revenues'!#REF!</definedName>
    <definedName name="a5332096dc9504ca0b7edef32c7477850" localSheetId="1" hidden="1">#REF!</definedName>
    <definedName name="a5332096dc9504ca0b7edef32c7477850" localSheetId="8" hidden="1">#REF!</definedName>
    <definedName name="a5332096dc9504ca0b7edef32c7477850" localSheetId="3" hidden="1">#REF!</definedName>
    <definedName name="a5332096dc9504ca0b7edef32c7477850" hidden="1">#REF!</definedName>
    <definedName name="a53381bb52a274922982a8b96690f515d" localSheetId="8" hidden="1">#REF!</definedName>
    <definedName name="a53381bb52a274922982a8b96690f515d" localSheetId="3" hidden="1">#REF!</definedName>
    <definedName name="a53381bb52a274922982a8b96690f515d" hidden="1">#REF!</definedName>
    <definedName name="a533c08a38e7644e2a05355b609b5dad7" localSheetId="8" hidden="1">#REF!</definedName>
    <definedName name="a533c08a38e7644e2a05355b609b5dad7" localSheetId="3" hidden="1">#REF!</definedName>
    <definedName name="a533c08a38e7644e2a05355b609b5dad7" hidden="1">#REF!</definedName>
    <definedName name="a53c041a2aa4e417e9f3954dcc82a332d" localSheetId="8" hidden="1">#REF!</definedName>
    <definedName name="a53c041a2aa4e417e9f3954dcc82a332d" localSheetId="3" hidden="1">#REF!</definedName>
    <definedName name="a53c041a2aa4e417e9f3954dcc82a332d" hidden="1">#REF!</definedName>
    <definedName name="a5432b4b7b1d441bca6d0bc7dcb82a7b9" localSheetId="8" hidden="1">#REF!</definedName>
    <definedName name="a5432b4b7b1d441bca6d0bc7dcb82a7b9" localSheetId="3" hidden="1">#REF!</definedName>
    <definedName name="a5432b4b7b1d441bca6d0bc7dcb82a7b9" hidden="1">#REF!</definedName>
    <definedName name="a545dd86c6509445a8038f72850d66bc5" localSheetId="8" hidden="1">#REF!</definedName>
    <definedName name="a545dd86c6509445a8038f72850d66bc5" localSheetId="3" hidden="1">#REF!</definedName>
    <definedName name="a545dd86c6509445a8038f72850d66bc5" hidden="1">#REF!</definedName>
    <definedName name="a54847651fdf74f45a2607804524681a6" localSheetId="8" hidden="1">#REF!</definedName>
    <definedName name="a54847651fdf74f45a2607804524681a6" localSheetId="3" hidden="1">#REF!</definedName>
    <definedName name="a54847651fdf74f45a2607804524681a6" hidden="1">#REF!</definedName>
    <definedName name="a55ba8a5344504ddbbb1ff148f0eeb38c" hidden="1">'[1]Sch 5 Operating Property'!#REF!</definedName>
    <definedName name="a55c43dbc1b2248e4853bf4628330ae86" localSheetId="8" hidden="1">#REF!</definedName>
    <definedName name="a55c43dbc1b2248e4853bf4628330ae86" localSheetId="3" hidden="1">#REF!</definedName>
    <definedName name="a55c43dbc1b2248e4853bf4628330ae86" hidden="1">#REF!</definedName>
    <definedName name="a56cee722a9c847c9950bf71f06c76c4c" localSheetId="8" hidden="1">'[2]Schedule 6'!#REF!</definedName>
    <definedName name="a56cee722a9c847c9950bf71f06c76c4c" hidden="1">'[2]Schedule 6'!#REF!</definedName>
    <definedName name="a56f6dbf340174907afbfbf7256861395" localSheetId="8" hidden="1">#REF!</definedName>
    <definedName name="a56f6dbf340174907afbfbf7256861395" localSheetId="3" hidden="1">#REF!</definedName>
    <definedName name="a56f6dbf340174907afbfbf7256861395" hidden="1">#REF!</definedName>
    <definedName name="a57c743c146e648769f9f0a04ecff058d" localSheetId="8" hidden="1">#REF!</definedName>
    <definedName name="a57c743c146e648769f9f0a04ecff058d" localSheetId="3" hidden="1">#REF!</definedName>
    <definedName name="a57c743c146e648769f9f0a04ecff058d" hidden="1">#REF!</definedName>
    <definedName name="a5847285699c14348b022c6c6483caca9" localSheetId="8" hidden="1">#REF!</definedName>
    <definedName name="a5847285699c14348b022c6c6483caca9" localSheetId="3" hidden="1">#REF!</definedName>
    <definedName name="a5847285699c14348b022c6c6483caca9" hidden="1">#REF!</definedName>
    <definedName name="a58a95de62dcd4f19abec23b08e79b689" hidden="1">'[1]Sch 5 Operating Property'!#REF!</definedName>
    <definedName name="a58b8b855f3294376a9528b83cf03293c" localSheetId="8" hidden="1">#REF!</definedName>
    <definedName name="a58b8b855f3294376a9528b83cf03293c" localSheetId="3" hidden="1">#REF!</definedName>
    <definedName name="a58b8b855f3294376a9528b83cf03293c" hidden="1">#REF!</definedName>
    <definedName name="a59201e8b534043c7b11d41c142fe698d" localSheetId="8" hidden="1">'[1]Sch 8 Revenues'!#REF!</definedName>
    <definedName name="a59201e8b534043c7b11d41c142fe698d" hidden="1">'[1]Sch 8 Revenues'!#REF!</definedName>
    <definedName name="a59fddd99c7ea402aa083b28d2914bf3c" localSheetId="7" hidden="1">#REF!</definedName>
    <definedName name="a59fddd99c7ea402aa083b28d2914bf3c" localSheetId="8" hidden="1">#REF!</definedName>
    <definedName name="a59fddd99c7ea402aa083b28d2914bf3c" localSheetId="3" hidden="1">#REF!</definedName>
    <definedName name="a59fddd99c7ea402aa083b28d2914bf3c" hidden="1">#REF!</definedName>
    <definedName name="a5a14edc76ca147268552c82b3f522c32" localSheetId="7" hidden="1">'[1]Sch 5 Operating Property'!#REF!</definedName>
    <definedName name="a5a14edc76ca147268552c82b3f522c32" hidden="1">'[1]Sch 5 Operating Property'!#REF!</definedName>
    <definedName name="a5a858857d5df49fcbe282c75158c0ce2" localSheetId="7" hidden="1">#REF!</definedName>
    <definedName name="a5a858857d5df49fcbe282c75158c0ce2" localSheetId="8" hidden="1">#REF!</definedName>
    <definedName name="a5a858857d5df49fcbe282c75158c0ce2" localSheetId="3" hidden="1">#REF!</definedName>
    <definedName name="a5a858857d5df49fcbe282c75158c0ce2" hidden="1">#REF!</definedName>
    <definedName name="a5accb5b053ac4b3e9a1a0b233e3896dc" localSheetId="8" hidden="1">#REF!</definedName>
    <definedName name="a5accb5b053ac4b3e9a1a0b233e3896dc" localSheetId="3" hidden="1">#REF!</definedName>
    <definedName name="a5accb5b053ac4b3e9a1a0b233e3896dc" hidden="1">#REF!</definedName>
    <definedName name="a5b100a4817464d9abfe25367664db38f" hidden="1">'[1]Sch 1 Veh-Mileage-Accident Info'!#REF!</definedName>
    <definedName name="a5b785aacf7534f00a5569250de23bf6f" localSheetId="7" hidden="1">#REF!</definedName>
    <definedName name="a5b785aacf7534f00a5569250de23bf6f" localSheetId="8" hidden="1">#REF!</definedName>
    <definedName name="a5b785aacf7534f00a5569250de23bf6f" localSheetId="3" hidden="1">#REF!</definedName>
    <definedName name="a5b785aacf7534f00a5569250de23bf6f" hidden="1">#REF!</definedName>
    <definedName name="a5c5a3bbbe46c41029255a3c89c4ea752" localSheetId="8" hidden="1">#REF!</definedName>
    <definedName name="a5c5a3bbbe46c41029255a3c89c4ea752" localSheetId="3" hidden="1">#REF!</definedName>
    <definedName name="a5c5a3bbbe46c41029255a3c89c4ea752" hidden="1">#REF!</definedName>
    <definedName name="a5c7d5f8bfa194f00a73de7165a32dea6" hidden="1">'[1]Sch 11 Reg Recycle Program'!#REF!</definedName>
    <definedName name="a5c7e5a465e1e44789d53b09a34713324" localSheetId="7" hidden="1">#REF!</definedName>
    <definedName name="a5c7e5a465e1e44789d53b09a34713324" localSheetId="8" hidden="1">#REF!</definedName>
    <definedName name="a5c7e5a465e1e44789d53b09a34713324" localSheetId="3" hidden="1">#REF!</definedName>
    <definedName name="a5c7e5a465e1e44789d53b09a34713324" hidden="1">#REF!</definedName>
    <definedName name="a5cfc7180f0504fa592ad60b7dd80ac13" localSheetId="8" hidden="1">#REF!</definedName>
    <definedName name="a5cfc7180f0504fa592ad60b7dd80ac13" localSheetId="3" hidden="1">#REF!</definedName>
    <definedName name="a5cfc7180f0504fa592ad60b7dd80ac13" hidden="1">#REF!</definedName>
    <definedName name="a5d208d94ce3c429fa77c5857efc3def4" localSheetId="8" hidden="1">#REF!</definedName>
    <definedName name="a5d208d94ce3c429fa77c5857efc3def4" localSheetId="3" hidden="1">#REF!</definedName>
    <definedName name="a5d208d94ce3c429fa77c5857efc3def4" hidden="1">#REF!</definedName>
    <definedName name="a5d6158ef32724852b4bc514409a77f63" localSheetId="8" hidden="1">#REF!</definedName>
    <definedName name="a5d6158ef32724852b4bc514409a77f63" localSheetId="3" hidden="1">#REF!</definedName>
    <definedName name="a5d6158ef32724852b4bc514409a77f63" hidden="1">#REF!</definedName>
    <definedName name="a5db3e739fab24dc6a15ecad5536c8732" hidden="1">'[1]Sch 11 Reg Recycle Program'!#REF!</definedName>
    <definedName name="a5df5395cb5794cea82a05d3457d08d74" hidden="1">'[1]Sch 8 Revenues'!#REF!</definedName>
    <definedName name="a5e12c58e2785470faf067807ebc6f42c" localSheetId="7" hidden="1">#REF!</definedName>
    <definedName name="a5e12c58e2785470faf067807ebc6f42c" localSheetId="8" hidden="1">#REF!</definedName>
    <definedName name="a5e12c58e2785470faf067807ebc6f42c" localSheetId="3" hidden="1">#REF!</definedName>
    <definedName name="a5e12c58e2785470faf067807ebc6f42c" hidden="1">#REF!</definedName>
    <definedName name="a5e143ec9e9514d1a857143701b7a0db6" localSheetId="8" hidden="1">#REF!</definedName>
    <definedName name="a5e143ec9e9514d1a857143701b7a0db6" localSheetId="3" hidden="1">#REF!</definedName>
    <definedName name="a5e143ec9e9514d1a857143701b7a0db6" hidden="1">#REF!</definedName>
    <definedName name="a5e54760a693340f88ca59e698a862700" localSheetId="8" hidden="1">#REF!</definedName>
    <definedName name="a5e54760a693340f88ca59e698a862700" localSheetId="3" hidden="1">#REF!</definedName>
    <definedName name="a5e54760a693340f88ca59e698a862700" hidden="1">#REF!</definedName>
    <definedName name="a5e581177a14b43ccabc2f7e28c6be193" localSheetId="8" hidden="1">#REF!</definedName>
    <definedName name="a5e581177a14b43ccabc2f7e28c6be193" localSheetId="3" hidden="1">#REF!</definedName>
    <definedName name="a5e581177a14b43ccabc2f7e28c6be193" hidden="1">#REF!</definedName>
    <definedName name="a5f2940a6d5f5417894c428498299a56e" localSheetId="8" hidden="1">#REF!</definedName>
    <definedName name="a5f2940a6d5f5417894c428498299a56e" localSheetId="3" hidden="1">#REF!</definedName>
    <definedName name="a5f2940a6d5f5417894c428498299a56e" hidden="1">#REF!</definedName>
    <definedName name="a5f639654e9db46779de63096a92e5aaa" localSheetId="8" hidden="1">#REF!</definedName>
    <definedName name="a5f639654e9db46779de63096a92e5aaa" localSheetId="3" hidden="1">#REF!</definedName>
    <definedName name="a5f639654e9db46779de63096a92e5aaa" hidden="1">#REF!</definedName>
    <definedName name="a5f7bfe5c3ce04891afad8badb23a5f5b" localSheetId="8" hidden="1">#REF!</definedName>
    <definedName name="a5f7bfe5c3ce04891afad8badb23a5f5b" localSheetId="3" hidden="1">#REF!</definedName>
    <definedName name="a5f7bfe5c3ce04891afad8badb23a5f5b" hidden="1">#REF!</definedName>
    <definedName name="a5ff11cbd4908428aa92702d5c819d7ea" localSheetId="8" hidden="1">#REF!</definedName>
    <definedName name="a5ff11cbd4908428aa92702d5c819d7ea" localSheetId="3" hidden="1">#REF!</definedName>
    <definedName name="a5ff11cbd4908428aa92702d5c819d7ea" hidden="1">#REF!</definedName>
    <definedName name="a5fffbb8980e24fb4952d74b584551ecb" localSheetId="8" hidden="1">#REF!</definedName>
    <definedName name="a5fffbb8980e24fb4952d74b584551ecb" localSheetId="3" hidden="1">#REF!</definedName>
    <definedName name="a5fffbb8980e24fb4952d74b584551ecb" hidden="1">#REF!</definedName>
    <definedName name="a602c2268a46f4d1588da504a394d09cd" localSheetId="7" hidden="1">'[2]Schedule 1'!#REF!</definedName>
    <definedName name="a602c2268a46f4d1588da504a394d09cd" localSheetId="1" hidden="1">'[9]Schedule 1'!#REF!</definedName>
    <definedName name="a602c2268a46f4d1588da504a394d09cd" localSheetId="8" hidden="1">'[10]Schedule 1'!#REF!</definedName>
    <definedName name="a602c2268a46f4d1588da504a394d09cd" localSheetId="3" hidden="1">'[11]Schedule 1'!#REF!</definedName>
    <definedName name="a602c2268a46f4d1588da504a394d09cd" hidden="1">'[11]Schedule 1'!#REF!</definedName>
    <definedName name="a604f72636c16446fbb4b219556825445" localSheetId="7" hidden="1">'[14]Cover Sheet'!#REF!</definedName>
    <definedName name="a604f72636c16446fbb4b219556825445" localSheetId="8" hidden="1">'[15]Cover Sheet'!#REF!</definedName>
    <definedName name="a604f72636c16446fbb4b219556825445" hidden="1">'[13]Cover Sheet'!#REF!</definedName>
    <definedName name="a607da8dae4df4d4690e2066aa4145855" localSheetId="1" hidden="1">#REF!</definedName>
    <definedName name="a607da8dae4df4d4690e2066aa4145855" localSheetId="8" hidden="1">#REF!</definedName>
    <definedName name="a607da8dae4df4d4690e2066aa4145855" localSheetId="3" hidden="1">#REF!</definedName>
    <definedName name="a607da8dae4df4d4690e2066aa4145855" hidden="1">#REF!</definedName>
    <definedName name="a6109c2b54e7c49c78248fe764a472fab" localSheetId="8" hidden="1">#REF!</definedName>
    <definedName name="a6109c2b54e7c49c78248fe764a472fab" localSheetId="3" hidden="1">#REF!</definedName>
    <definedName name="a6109c2b54e7c49c78248fe764a472fab" hidden="1">#REF!</definedName>
    <definedName name="a617dab0faa2f4b398f1c526df41de5ee" localSheetId="8" hidden="1">#REF!</definedName>
    <definedName name="a617dab0faa2f4b398f1c526df41de5ee" localSheetId="3" hidden="1">#REF!</definedName>
    <definedName name="a617dab0faa2f4b398f1c526df41de5ee" hidden="1">#REF!</definedName>
    <definedName name="a61c4befd40d94ea89f4b98e33a4d760d" hidden="1">'[1]Sch 11 Reg Recycle Program'!#REF!</definedName>
    <definedName name="a61c73ed4cb544d52ba2b961881786bb7" hidden="1">'[1]Sch 8 Revenues'!#REF!</definedName>
    <definedName name="a6268d886f9764282ac0aefe2ec3c2bc7" localSheetId="8" hidden="1">#REF!</definedName>
    <definedName name="a6268d886f9764282ac0aefe2ec3c2bc7" localSheetId="3" hidden="1">#REF!</definedName>
    <definedName name="a6268d886f9764282ac0aefe2ec3c2bc7" hidden="1">#REF!</definedName>
    <definedName name="a62e299e90fd341e2b7c928dddea62478" localSheetId="8" hidden="1">#REF!</definedName>
    <definedName name="a62e299e90fd341e2b7c928dddea62478" localSheetId="3" hidden="1">#REF!</definedName>
    <definedName name="a62e299e90fd341e2b7c928dddea62478" hidden="1">#REF!</definedName>
    <definedName name="a62ec7ce8e8544667be1f2f08dd7526bc" localSheetId="8" hidden="1">#REF!</definedName>
    <definedName name="a62ec7ce8e8544667be1f2f08dd7526bc" localSheetId="3" hidden="1">#REF!</definedName>
    <definedName name="a62ec7ce8e8544667be1f2f08dd7526bc" hidden="1">#REF!</definedName>
    <definedName name="a634cb95d3d084019a9b97010416ea27d" localSheetId="8" hidden="1">#REF!</definedName>
    <definedName name="a634cb95d3d084019a9b97010416ea27d" localSheetId="3" hidden="1">#REF!</definedName>
    <definedName name="a634cb95d3d084019a9b97010416ea27d" hidden="1">#REF!</definedName>
    <definedName name="a6352134dbb91407ab482a99656de5e76" localSheetId="8" hidden="1">#REF!</definedName>
    <definedName name="a6352134dbb91407ab482a99656de5e76" localSheetId="3" hidden="1">#REF!</definedName>
    <definedName name="a6352134dbb91407ab482a99656de5e76" hidden="1">#REF!</definedName>
    <definedName name="a63d3c3a20149453aba553559104edef4" localSheetId="8" hidden="1">#REF!</definedName>
    <definedName name="a63d3c3a20149453aba553559104edef4" localSheetId="3" hidden="1">#REF!</definedName>
    <definedName name="a63d3c3a20149453aba553559104edef4" hidden="1">#REF!</definedName>
    <definedName name="a6412bcf6097c453bab4be139b5e73bb3" localSheetId="8" hidden="1">#REF!</definedName>
    <definedName name="a6412bcf6097c453bab4be139b5e73bb3" localSheetId="3" hidden="1">#REF!</definedName>
    <definedName name="a6412bcf6097c453bab4be139b5e73bb3" hidden="1">#REF!</definedName>
    <definedName name="a643ab335ac1649b0a6599008a23fa0fd" localSheetId="8" hidden="1">#REF!</definedName>
    <definedName name="a643ab335ac1649b0a6599008a23fa0fd" localSheetId="3" hidden="1">#REF!</definedName>
    <definedName name="a643ab335ac1649b0a6599008a23fa0fd" hidden="1">#REF!</definedName>
    <definedName name="a6465a74f8f714bba9d9b22c456b8b14f" localSheetId="8" hidden="1">#REF!</definedName>
    <definedName name="a6465a74f8f714bba9d9b22c456b8b14f" localSheetId="3" hidden="1">#REF!</definedName>
    <definedName name="a6465a74f8f714bba9d9b22c456b8b14f" hidden="1">#REF!</definedName>
    <definedName name="a647ad68bacf94a20a62371f6e20c8e00" localSheetId="8" hidden="1">#REF!</definedName>
    <definedName name="a647ad68bacf94a20a62371f6e20c8e00" localSheetId="3" hidden="1">#REF!</definedName>
    <definedName name="a647ad68bacf94a20a62371f6e20c8e00" hidden="1">#REF!</definedName>
    <definedName name="a654963383ab74a1182d5d213c8b4a4c4" localSheetId="7" hidden="1">'[14]Cover Sheet'!#REF!</definedName>
    <definedName name="a654963383ab74a1182d5d213c8b4a4c4" localSheetId="8" hidden="1">'[15]Cover Sheet'!#REF!</definedName>
    <definedName name="a654963383ab74a1182d5d213c8b4a4c4" hidden="1">'[13]Cover Sheet'!#REF!</definedName>
    <definedName name="a656d7ea2ead7493fa5c4670a0cc725f9" hidden="1">'[1]Sch 8 Revenues'!#REF!</definedName>
    <definedName name="a658ce4530a1346e4a2b5d0afe5bd5407" localSheetId="8" hidden="1">#REF!</definedName>
    <definedName name="a658ce4530a1346e4a2b5d0afe5bd5407" localSheetId="3" hidden="1">#REF!</definedName>
    <definedName name="a658ce4530a1346e4a2b5d0afe5bd5407" hidden="1">#REF!</definedName>
    <definedName name="a668b7f2fb66c4e9286c685b4b7f5b480" localSheetId="8" hidden="1">'[1]Sch 8 Revenues'!#REF!</definedName>
    <definedName name="a668b7f2fb66c4e9286c685b4b7f5b480" hidden="1">'[1]Sch 8 Revenues'!#REF!</definedName>
    <definedName name="a66c69303579742998c834a6fbc0b1127" localSheetId="8" hidden="1">#REF!</definedName>
    <definedName name="a66c69303579742998c834a6fbc0b1127" localSheetId="3" hidden="1">#REF!</definedName>
    <definedName name="a66c69303579742998c834a6fbc0b1127" hidden="1">#REF!</definedName>
    <definedName name="a679af10364cb42bcbb3baf54067d801b" localSheetId="8" hidden="1">#REF!</definedName>
    <definedName name="a679af10364cb42bcbb3baf54067d801b" localSheetId="3" hidden="1">#REF!</definedName>
    <definedName name="a679af10364cb42bcbb3baf54067d801b" hidden="1">#REF!</definedName>
    <definedName name="a67f73dbe570148bc97b5bba891d089ee" localSheetId="8" hidden="1">#REF!</definedName>
    <definedName name="a67f73dbe570148bc97b5bba891d089ee" localSheetId="3" hidden="1">#REF!</definedName>
    <definedName name="a67f73dbe570148bc97b5bba891d089ee" hidden="1">#REF!</definedName>
    <definedName name="a682f20cf248e40ffa3d3668b6f4b6730" localSheetId="7" hidden="1">#REF!</definedName>
    <definedName name="a682f20cf248e40ffa3d3668b6f4b6730" localSheetId="1" hidden="1">'[3]Company Info-Certification Page'!#REF!</definedName>
    <definedName name="a682f20cf248e40ffa3d3668b6f4b6730" localSheetId="8" hidden="1">#REF!</definedName>
    <definedName name="a682f20cf248e40ffa3d3668b6f4b6730" hidden="1">#REF!</definedName>
    <definedName name="a685aa1af6d7e49c09b9ae27fe5149eca" localSheetId="1" hidden="1">#REF!</definedName>
    <definedName name="a685aa1af6d7e49c09b9ae27fe5149eca" localSheetId="8" hidden="1">#REF!</definedName>
    <definedName name="a685aa1af6d7e49c09b9ae27fe5149eca" localSheetId="3" hidden="1">#REF!</definedName>
    <definedName name="a685aa1af6d7e49c09b9ae27fe5149eca" hidden="1">#REF!</definedName>
    <definedName name="a6860eaa224574d549171e49aa812c024" localSheetId="7" hidden="1">'[5]Schedule 1'!#REF!</definedName>
    <definedName name="a6860eaa224574d549171e49aa812c024" localSheetId="1" hidden="1">'[6]Schedule 1'!#REF!</definedName>
    <definedName name="a6860eaa224574d549171e49aa812c024" localSheetId="8" hidden="1">'[7]Schedule 1'!#REF!</definedName>
    <definedName name="a6860eaa224574d549171e49aa812c024" localSheetId="3" hidden="1">'[8]Schedule 1'!#REF!</definedName>
    <definedName name="a6860eaa224574d549171e49aa812c024" hidden="1">'[8]Schedule 1'!#REF!</definedName>
    <definedName name="a68c8830a9d254c099636dbc62e465c90" localSheetId="1" hidden="1">#REF!</definedName>
    <definedName name="a68c8830a9d254c099636dbc62e465c90" localSheetId="8" hidden="1">#REF!</definedName>
    <definedName name="a68c8830a9d254c099636dbc62e465c90" localSheetId="3" hidden="1">#REF!</definedName>
    <definedName name="a68c8830a9d254c099636dbc62e465c90" hidden="1">#REF!</definedName>
    <definedName name="a68d3e7c8152742e58f889069ed8a7b6d" localSheetId="8" hidden="1">#REF!</definedName>
    <definedName name="a68d3e7c8152742e58f889069ed8a7b6d" localSheetId="3" hidden="1">#REF!</definedName>
    <definedName name="a68d3e7c8152742e58f889069ed8a7b6d" hidden="1">#REF!</definedName>
    <definedName name="a68d629d445d04fd58492a20c60ada491" localSheetId="8" hidden="1">#REF!</definedName>
    <definedName name="a68d629d445d04fd58492a20c60ada491" localSheetId="3" hidden="1">#REF!</definedName>
    <definedName name="a68d629d445d04fd58492a20c60ada491" hidden="1">#REF!</definedName>
    <definedName name="a6902cfbbd5e7485987ed81c31492476e" hidden="1">'[1]Sch 8 Revenues'!#REF!</definedName>
    <definedName name="a6929b8e25b6744b78c1db33eed85c6aa" localSheetId="7" hidden="1">#REF!</definedName>
    <definedName name="a6929b8e25b6744b78c1db33eed85c6aa" localSheetId="8" hidden="1">#REF!</definedName>
    <definedName name="a6929b8e25b6744b78c1db33eed85c6aa" localSheetId="3" hidden="1">#REF!</definedName>
    <definedName name="a6929b8e25b6744b78c1db33eed85c6aa" hidden="1">#REF!</definedName>
    <definedName name="a6969cec76eeb4a65b1daf74c66728321" localSheetId="7" hidden="1">'[1]Sch 1 Veh-Mileage-Accident Info'!#REF!</definedName>
    <definedName name="a6969cec76eeb4a65b1daf74c66728321" hidden="1">'[1]Sch 1 Veh-Mileage-Accident Info'!#REF!</definedName>
    <definedName name="a69737519e33b4fccb1a8fc01efbf9066" localSheetId="7" hidden="1">'[1]Sch 11 Reg Recycle Program'!#REF!</definedName>
    <definedName name="a69737519e33b4fccb1a8fc01efbf9066" hidden="1">'[1]Sch 11 Reg Recycle Program'!#REF!</definedName>
    <definedName name="a69b71d6b3e1342ae803d936efb5b4a90" localSheetId="7" hidden="1">#REF!</definedName>
    <definedName name="a69b71d6b3e1342ae803d936efb5b4a90" localSheetId="8" hidden="1">#REF!</definedName>
    <definedName name="a69b71d6b3e1342ae803d936efb5b4a90" localSheetId="3" hidden="1">#REF!</definedName>
    <definedName name="a69b71d6b3e1342ae803d936efb5b4a90" hidden="1">#REF!</definedName>
    <definedName name="a69e5d2909ae24cc0944a604a87ee535a" localSheetId="7" hidden="1">'[1]Sch 1 Veh-Mileage-Accident Info'!#REF!</definedName>
    <definedName name="a69e5d2909ae24cc0944a604a87ee535a" hidden="1">'[1]Sch 1 Veh-Mileage-Accident Info'!#REF!</definedName>
    <definedName name="a6a60b13e46d346028cf8b8e97ff1dae5" localSheetId="7" hidden="1">#REF!</definedName>
    <definedName name="a6a60b13e46d346028cf8b8e97ff1dae5" localSheetId="8" hidden="1">#REF!</definedName>
    <definedName name="a6a60b13e46d346028cf8b8e97ff1dae5" localSheetId="3" hidden="1">#REF!</definedName>
    <definedName name="a6a60b13e46d346028cf8b8e97ff1dae5" hidden="1">#REF!</definedName>
    <definedName name="a6a78c1f8901d475ba1325a143977f2bf" localSheetId="8" hidden="1">#REF!</definedName>
    <definedName name="a6a78c1f8901d475ba1325a143977f2bf" localSheetId="3" hidden="1">#REF!</definedName>
    <definedName name="a6a78c1f8901d475ba1325a143977f2bf" hidden="1">#REF!</definedName>
    <definedName name="a6a815f3c9988485bb73f131b0e75cb22" localSheetId="8" hidden="1">#REF!</definedName>
    <definedName name="a6a815f3c9988485bb73f131b0e75cb22" localSheetId="3" hidden="1">#REF!</definedName>
    <definedName name="a6a815f3c9988485bb73f131b0e75cb22" hidden="1">#REF!</definedName>
    <definedName name="a6aae287e5f7f4856a4245d373f5291c7" localSheetId="8" hidden="1">#REF!</definedName>
    <definedName name="a6aae287e5f7f4856a4245d373f5291c7" localSheetId="3" hidden="1">#REF!</definedName>
    <definedName name="a6aae287e5f7f4856a4245d373f5291c7" hidden="1">#REF!</definedName>
    <definedName name="a6ab61cc9e34849d199931ac0dab3f0f5" localSheetId="7" hidden="1">#REF!</definedName>
    <definedName name="a6ab61cc9e34849d199931ac0dab3f0f5" localSheetId="8" hidden="1">#REF!</definedName>
    <definedName name="a6ab61cc9e34849d199931ac0dab3f0f5" hidden="1">#REF!</definedName>
    <definedName name="a6b110b6cc1814f5387c705289ab4f2a8" localSheetId="1" hidden="1">#REF!</definedName>
    <definedName name="a6b110b6cc1814f5387c705289ab4f2a8" localSheetId="8" hidden="1">#REF!</definedName>
    <definedName name="a6b110b6cc1814f5387c705289ab4f2a8" localSheetId="3" hidden="1">#REF!</definedName>
    <definedName name="a6b110b6cc1814f5387c705289ab4f2a8" hidden="1">#REF!</definedName>
    <definedName name="a6bccb7efed784970a14908e1fd7ce7ff" localSheetId="8" hidden="1">#REF!</definedName>
    <definedName name="a6bccb7efed784970a14908e1fd7ce7ff" localSheetId="3" hidden="1">#REF!</definedName>
    <definedName name="a6bccb7efed784970a14908e1fd7ce7ff" hidden="1">#REF!</definedName>
    <definedName name="a6bdfd2988e6f4ff392494b1ac2050531" hidden="1">'[1]Sch 8 Revenues'!#REF!</definedName>
    <definedName name="a6c0a6ff862694fc4ab436db023d24c40" hidden="1">'[1]Sch 5 Operating Property'!#REF!</definedName>
    <definedName name="a6c12796447bc4c17b314be8b0ed12091" hidden="1">'[1]Sch 11 Reg Recycle Program'!#REF!</definedName>
    <definedName name="a6c3eefe0696849e2b718440e7604d0aa" hidden="1">'[1]Sch 8 Revenues'!#REF!</definedName>
    <definedName name="a6c47aeda2152439e9b9b484efa165fc6" localSheetId="8" hidden="1">#REF!</definedName>
    <definedName name="a6c47aeda2152439e9b9b484efa165fc6" localSheetId="3" hidden="1">#REF!</definedName>
    <definedName name="a6c47aeda2152439e9b9b484efa165fc6" hidden="1">#REF!</definedName>
    <definedName name="a6c75875ee77748a79591e9ff7b666991" localSheetId="8" hidden="1">#REF!</definedName>
    <definedName name="a6c75875ee77748a79591e9ff7b666991" localSheetId="3" hidden="1">#REF!</definedName>
    <definedName name="a6c75875ee77748a79591e9ff7b666991" hidden="1">#REF!</definedName>
    <definedName name="a6c8cce8a6bf441aab11b34865e68463f" hidden="1">'[1]Sch 8 Revenues'!#REF!</definedName>
    <definedName name="a6cdcd816bbab4b8e838619c16e7b976e" localSheetId="8" hidden="1">#REF!</definedName>
    <definedName name="a6cdcd816bbab4b8e838619c16e7b976e" localSheetId="3" hidden="1">#REF!</definedName>
    <definedName name="a6cdcd816bbab4b8e838619c16e7b976e" hidden="1">#REF!</definedName>
    <definedName name="a6ce9d7afc64244a2ae9f91cffc364062" localSheetId="8" hidden="1">'[1]Sch 5 Operating Property'!#REF!</definedName>
    <definedName name="a6ce9d7afc64244a2ae9f91cffc364062" hidden="1">'[1]Sch 5 Operating Property'!#REF!</definedName>
    <definedName name="a6db4b935e09f46948b11701b1726423b" localSheetId="8" hidden="1">#REF!</definedName>
    <definedName name="a6db4b935e09f46948b11701b1726423b" localSheetId="3" hidden="1">#REF!</definedName>
    <definedName name="a6db4b935e09f46948b11701b1726423b" hidden="1">#REF!</definedName>
    <definedName name="a6dbd61f9941f4bd8816a8401be3b6709" localSheetId="8" hidden="1">#REF!</definedName>
    <definedName name="a6dbd61f9941f4bd8816a8401be3b6709" localSheetId="3" hidden="1">#REF!</definedName>
    <definedName name="a6dbd61f9941f4bd8816a8401be3b6709" hidden="1">#REF!</definedName>
    <definedName name="a6df289d2e8ff4c6db734a682eae575fe" localSheetId="7" hidden="1">'[5]Schedule 1'!#REF!</definedName>
    <definedName name="a6df289d2e8ff4c6db734a682eae575fe" localSheetId="1" hidden="1">'[6]Schedule 1'!#REF!</definedName>
    <definedName name="a6df289d2e8ff4c6db734a682eae575fe" localSheetId="8" hidden="1">'[7]Schedule 1'!#REF!</definedName>
    <definedName name="a6df289d2e8ff4c6db734a682eae575fe" localSheetId="3" hidden="1">'[8]Schedule 1'!#REF!</definedName>
    <definedName name="a6df289d2e8ff4c6db734a682eae575fe" hidden="1">'[8]Schedule 1'!#REF!</definedName>
    <definedName name="a6e40e6a0304d4c57acecbbfb708e0d07" localSheetId="1" hidden="1">#REF!</definedName>
    <definedName name="a6e40e6a0304d4c57acecbbfb708e0d07" localSheetId="8" hidden="1">#REF!</definedName>
    <definedName name="a6e40e6a0304d4c57acecbbfb708e0d07" localSheetId="3" hidden="1">#REF!</definedName>
    <definedName name="a6e40e6a0304d4c57acecbbfb708e0d07" hidden="1">#REF!</definedName>
    <definedName name="a6e70a393d75442c6b1379ac6e39304fd" localSheetId="8" hidden="1">#REF!</definedName>
    <definedName name="a6e70a393d75442c6b1379ac6e39304fd" localSheetId="3" hidden="1">#REF!</definedName>
    <definedName name="a6e70a393d75442c6b1379ac6e39304fd" hidden="1">#REF!</definedName>
    <definedName name="a6e7540ff223649fb989a8e8a0282b805" localSheetId="8" hidden="1">#REF!</definedName>
    <definedName name="a6e7540ff223649fb989a8e8a0282b805" localSheetId="3" hidden="1">#REF!</definedName>
    <definedName name="a6e7540ff223649fb989a8e8a0282b805" hidden="1">#REF!</definedName>
    <definedName name="a6f21e985f5ae466bb061e53649826dd8" localSheetId="8" hidden="1">#REF!</definedName>
    <definedName name="a6f21e985f5ae466bb061e53649826dd8" localSheetId="3" hidden="1">#REF!</definedName>
    <definedName name="a6f21e985f5ae466bb061e53649826dd8" hidden="1">#REF!</definedName>
    <definedName name="a6f8fdf5cb1524207afbc907d3d949a9b" localSheetId="8" hidden="1">#REF!</definedName>
    <definedName name="a6f8fdf5cb1524207afbc907d3d949a9b" localSheetId="3" hidden="1">#REF!</definedName>
    <definedName name="a6f8fdf5cb1524207afbc907d3d949a9b" hidden="1">#REF!</definedName>
    <definedName name="a706df80d00e142fdb7166725edb03584" localSheetId="8" hidden="1">#REF!</definedName>
    <definedName name="a706df80d00e142fdb7166725edb03584" localSheetId="3" hidden="1">#REF!</definedName>
    <definedName name="a706df80d00e142fdb7166725edb03584" hidden="1">#REF!</definedName>
    <definedName name="a70b110585ec8440da083736df36e995f" localSheetId="8" hidden="1">#REF!</definedName>
    <definedName name="a70b110585ec8440da083736df36e995f" localSheetId="3" hidden="1">#REF!</definedName>
    <definedName name="a70b110585ec8440da083736df36e995f" hidden="1">#REF!</definedName>
    <definedName name="a70b60412faa949b5910154e6a1734719" localSheetId="8" hidden="1">#REF!</definedName>
    <definedName name="a70b60412faa949b5910154e6a1734719" localSheetId="3" hidden="1">#REF!</definedName>
    <definedName name="a70b60412faa949b5910154e6a1734719" hidden="1">#REF!</definedName>
    <definedName name="a70fed7add6ae428ca886dfa7d2aa3e45" hidden="1">'[1]Sch 8 Revenues'!#REF!</definedName>
    <definedName name="a711f2b3c139a426fbd2b7efadbdb6972" localSheetId="7" hidden="1">#REF!</definedName>
    <definedName name="a711f2b3c139a426fbd2b7efadbdb6972" localSheetId="1" hidden="1">'[3]Company Info-Certification Page'!#REF!</definedName>
    <definedName name="a711f2b3c139a426fbd2b7efadbdb6972" localSheetId="8" hidden="1">#REF!</definedName>
    <definedName name="a711f2b3c139a426fbd2b7efadbdb6972" localSheetId="6" hidden="1">'[4]Company Info-Certification Page'!#REF!</definedName>
    <definedName name="a711f2b3c139a426fbd2b7efadbdb6972" localSheetId="3" hidden="1">#REF!</definedName>
    <definedName name="a711f2b3c139a426fbd2b7efadbdb6972" hidden="1">#REF!</definedName>
    <definedName name="a716c8f5b97f14faba32b06bc0488f249" localSheetId="1" hidden="1">#REF!</definedName>
    <definedName name="a716c8f5b97f14faba32b06bc0488f249" localSheetId="8" hidden="1">#REF!</definedName>
    <definedName name="a716c8f5b97f14faba32b06bc0488f249" localSheetId="3" hidden="1">#REF!</definedName>
    <definedName name="a716c8f5b97f14faba32b06bc0488f249" hidden="1">#REF!</definedName>
    <definedName name="a718a9e6d446c489a8a594081009d5a87" localSheetId="8" hidden="1">#REF!</definedName>
    <definedName name="a718a9e6d446c489a8a594081009d5a87" localSheetId="3" hidden="1">#REF!</definedName>
    <definedName name="a718a9e6d446c489a8a594081009d5a87" hidden="1">#REF!</definedName>
    <definedName name="a7206f044e9f044f785a4c1027c7058c4" hidden="1">'[1]Sch 5 Operating Property'!#REF!</definedName>
    <definedName name="a7216f96b3df54ddbbd7213d533ba4aac" localSheetId="7" hidden="1">#REF!</definedName>
    <definedName name="a7216f96b3df54ddbbd7213d533ba4aac" localSheetId="8" hidden="1">#REF!</definedName>
    <definedName name="a7216f96b3df54ddbbd7213d533ba4aac" localSheetId="3" hidden="1">#REF!</definedName>
    <definedName name="a7216f96b3df54ddbbd7213d533ba4aac" hidden="1">#REF!</definedName>
    <definedName name="a726e8c050b924de08e5d791bc6fbf374" localSheetId="8" hidden="1">#REF!</definedName>
    <definedName name="a726e8c050b924de08e5d791bc6fbf374" localSheetId="3" hidden="1">#REF!</definedName>
    <definedName name="a726e8c050b924de08e5d791bc6fbf374" hidden="1">#REF!</definedName>
    <definedName name="a72837a864b6940d0954a843d419d8a2b" localSheetId="8" hidden="1">#REF!</definedName>
    <definedName name="a72837a864b6940d0954a843d419d8a2b" localSheetId="3" hidden="1">#REF!</definedName>
    <definedName name="a72837a864b6940d0954a843d419d8a2b" hidden="1">#REF!</definedName>
    <definedName name="a72991da4ac49478cb75caf025709307e" hidden="1">'[1]Sch 8 Revenues'!#REF!</definedName>
    <definedName name="a72cc433136a843a0951d259b8da73f5b" localSheetId="8" hidden="1">#REF!</definedName>
    <definedName name="a72cc433136a843a0951d259b8da73f5b" localSheetId="3" hidden="1">#REF!</definedName>
    <definedName name="a72cc433136a843a0951d259b8da73f5b" hidden="1">#REF!</definedName>
    <definedName name="a7326f5ff879643d387f6f083482014e5" localSheetId="8" hidden="1">#REF!</definedName>
    <definedName name="a7326f5ff879643d387f6f083482014e5" localSheetId="3" hidden="1">#REF!</definedName>
    <definedName name="a7326f5ff879643d387f6f083482014e5" hidden="1">#REF!</definedName>
    <definedName name="a7339e003345242e8b3b52ecb7f2c70a2" localSheetId="8" hidden="1">#REF!</definedName>
    <definedName name="a7339e003345242e8b3b52ecb7f2c70a2" localSheetId="3" hidden="1">#REF!</definedName>
    <definedName name="a7339e003345242e8b3b52ecb7f2c70a2" hidden="1">#REF!</definedName>
    <definedName name="a734d289b6f5544b6ace2c0cde47e1045" localSheetId="8" hidden="1">#REF!</definedName>
    <definedName name="a734d289b6f5544b6ace2c0cde47e1045" localSheetId="3" hidden="1">#REF!</definedName>
    <definedName name="a734d289b6f5544b6ace2c0cde47e1045" hidden="1">#REF!</definedName>
    <definedName name="a735a52c6de8e452db9528f7f6daa62dd" localSheetId="8" hidden="1">#REF!</definedName>
    <definedName name="a735a52c6de8e452db9528f7f6daa62dd" localSheetId="3" hidden="1">#REF!</definedName>
    <definedName name="a735a52c6de8e452db9528f7f6daa62dd" hidden="1">#REF!</definedName>
    <definedName name="a7369c6c0125d4b47beb7cd50fbd8626e" localSheetId="7" hidden="1">#REF!</definedName>
    <definedName name="a7369c6c0125d4b47beb7cd50fbd8626e" localSheetId="1" hidden="1">'[3]Company Info-Certification Page'!#REF!</definedName>
    <definedName name="a7369c6c0125d4b47beb7cd50fbd8626e" localSheetId="8" hidden="1">#REF!</definedName>
    <definedName name="a7369c6c0125d4b47beb7cd50fbd8626e" hidden="1">#REF!</definedName>
    <definedName name="a73b20584502b4a44976bd5160fd1bf78" localSheetId="1" hidden="1">#REF!</definedName>
    <definedName name="a73b20584502b4a44976bd5160fd1bf78" localSheetId="8" hidden="1">#REF!</definedName>
    <definedName name="a73b20584502b4a44976bd5160fd1bf78" localSheetId="3" hidden="1">#REF!</definedName>
    <definedName name="a73b20584502b4a44976bd5160fd1bf78" hidden="1">#REF!</definedName>
    <definedName name="a73ed5236feea44bb9ff7a4d90c286007" localSheetId="8" hidden="1">#REF!</definedName>
    <definedName name="a73ed5236feea44bb9ff7a4d90c286007" localSheetId="3" hidden="1">#REF!</definedName>
    <definedName name="a73ed5236feea44bb9ff7a4d90c286007" hidden="1">#REF!</definedName>
    <definedName name="a7489a458ea9b4d8186f6bb5109022903" localSheetId="8" hidden="1">#REF!</definedName>
    <definedName name="a7489a458ea9b4d8186f6bb5109022903" localSheetId="3" hidden="1">#REF!</definedName>
    <definedName name="a7489a458ea9b4d8186f6bb5109022903" hidden="1">#REF!</definedName>
    <definedName name="a748c5bdcec964d11a45adcc00b4141c6" hidden="1">'[1]Sch 1 Veh-Mileage-Accident Info'!#REF!</definedName>
    <definedName name="a74ff60a533f4464ba041f914f0b9aa4c" hidden="1">'[1]Sch 5 Operating Property'!#REF!</definedName>
    <definedName name="a751014e41cbb4355867ee27726137792" localSheetId="8" hidden="1">#REF!</definedName>
    <definedName name="a751014e41cbb4355867ee27726137792" localSheetId="3" hidden="1">#REF!</definedName>
    <definedName name="a751014e41cbb4355867ee27726137792" hidden="1">#REF!</definedName>
    <definedName name="a7539e97c1bf14492914c9fb1ffc70d40" localSheetId="8" hidden="1">#REF!</definedName>
    <definedName name="a7539e97c1bf14492914c9fb1ffc70d40" localSheetId="3" hidden="1">#REF!</definedName>
    <definedName name="a7539e97c1bf14492914c9fb1ffc70d40" hidden="1">#REF!</definedName>
    <definedName name="a759111c15d09422793389d1d1398a233" localSheetId="8" hidden="1">#REF!</definedName>
    <definedName name="a759111c15d09422793389d1d1398a233" localSheetId="3" hidden="1">#REF!</definedName>
    <definedName name="a759111c15d09422793389d1d1398a233" hidden="1">#REF!</definedName>
    <definedName name="a75b1301d864547b6bd4e2db9e56a9670" localSheetId="7" hidden="1">'[5]Schedule 1'!#REF!</definedName>
    <definedName name="a75b1301d864547b6bd4e2db9e56a9670" localSheetId="1" hidden="1">'[6]Schedule 1'!#REF!</definedName>
    <definedName name="a75b1301d864547b6bd4e2db9e56a9670" localSheetId="8" hidden="1">'[7]Schedule 1'!#REF!</definedName>
    <definedName name="a75b1301d864547b6bd4e2db9e56a9670" localSheetId="3" hidden="1">'[8]Schedule 1'!#REF!</definedName>
    <definedName name="a75b1301d864547b6bd4e2db9e56a9670" hidden="1">'[8]Schedule 1'!#REF!</definedName>
    <definedName name="a75bf253e23c54d84b0196d76ba1bde07" localSheetId="1" hidden="1">#REF!</definedName>
    <definedName name="a75bf253e23c54d84b0196d76ba1bde07" localSheetId="8" hidden="1">#REF!</definedName>
    <definedName name="a75bf253e23c54d84b0196d76ba1bde07" localSheetId="3" hidden="1">#REF!</definedName>
    <definedName name="a75bf253e23c54d84b0196d76ba1bde07" hidden="1">#REF!</definedName>
    <definedName name="a75ce81031f2d4eea8c685cd331724b1d" localSheetId="8" hidden="1">#REF!</definedName>
    <definedName name="a75ce81031f2d4eea8c685cd331724b1d" localSheetId="3" hidden="1">#REF!</definedName>
    <definedName name="a75ce81031f2d4eea8c685cd331724b1d" hidden="1">#REF!</definedName>
    <definedName name="a75d3f5c2f3b04f3cacb9d425022b6d25" hidden="1">'[1]Sch 5 Operating Property'!#REF!</definedName>
    <definedName name="a75fab13ad11247909f6079ae9fa091ff" localSheetId="8" hidden="1">#REF!</definedName>
    <definedName name="a75fab13ad11247909f6079ae9fa091ff" localSheetId="3" hidden="1">#REF!</definedName>
    <definedName name="a75fab13ad11247909f6079ae9fa091ff" hidden="1">#REF!</definedName>
    <definedName name="a7606b5206f794d9a869b96e981368b35" localSheetId="7" hidden="1">'[5]Schedule 1'!#REF!</definedName>
    <definedName name="a7606b5206f794d9a869b96e981368b35" localSheetId="1" hidden="1">'[6]Schedule 1'!#REF!</definedName>
    <definedName name="a7606b5206f794d9a869b96e981368b35" localSheetId="8" hidden="1">'[7]Schedule 1'!#REF!</definedName>
    <definedName name="a7606b5206f794d9a869b96e981368b35" localSheetId="3" hidden="1">'[8]Schedule 1'!#REF!</definedName>
    <definedName name="a7606b5206f794d9a869b96e981368b35" hidden="1">'[8]Schedule 1'!#REF!</definedName>
    <definedName name="a7720b83666f5455cb1d6ea6b756479a5" localSheetId="7" hidden="1">'[2]Schedule 6A'!#REF!</definedName>
    <definedName name="a7720b83666f5455cb1d6ea6b756479a5" localSheetId="1" hidden="1">'[9]Schedule 6A'!#REF!</definedName>
    <definedName name="a7720b83666f5455cb1d6ea6b756479a5" localSheetId="8" hidden="1">'[10]Schedule 6A'!#REF!</definedName>
    <definedName name="a7720b83666f5455cb1d6ea6b756479a5" localSheetId="3" hidden="1">'[11]Schedule 6A'!#REF!</definedName>
    <definedName name="a7720b83666f5455cb1d6ea6b756479a5" hidden="1">'[11]Schedule 6A'!#REF!</definedName>
    <definedName name="a77256476ff0740caac397b6b73eb13e3" localSheetId="1" hidden="1">#REF!</definedName>
    <definedName name="a77256476ff0740caac397b6b73eb13e3" localSheetId="8" hidden="1">#REF!</definedName>
    <definedName name="a77256476ff0740caac397b6b73eb13e3" localSheetId="3" hidden="1">#REF!</definedName>
    <definedName name="a77256476ff0740caac397b6b73eb13e3" hidden="1">#REF!</definedName>
    <definedName name="a7727f9e4d9174624bcad9c37d16ff27f" localSheetId="8" hidden="1">#REF!</definedName>
    <definedName name="a7727f9e4d9174624bcad9c37d16ff27f" localSheetId="3" hidden="1">#REF!</definedName>
    <definedName name="a7727f9e4d9174624bcad9c37d16ff27f" hidden="1">#REF!</definedName>
    <definedName name="a77359a2b20174110a80635b18fd259a5" hidden="1">'[1]Sch 8 Revenues'!#REF!</definedName>
    <definedName name="a774cdfc654e643e48edcfde527416455" localSheetId="8" hidden="1">#REF!</definedName>
    <definedName name="a774cdfc654e643e48edcfde527416455" localSheetId="3" hidden="1">#REF!</definedName>
    <definedName name="a774cdfc654e643e48edcfde527416455" hidden="1">#REF!</definedName>
    <definedName name="a77780a30b6144fa894276d5690387323" localSheetId="8" hidden="1">#REF!</definedName>
    <definedName name="a77780a30b6144fa894276d5690387323" localSheetId="3" hidden="1">#REF!</definedName>
    <definedName name="a77780a30b6144fa894276d5690387323" hidden="1">#REF!</definedName>
    <definedName name="a77e9ae2b34e641f8bc4c5ae5c8c599a1" localSheetId="8" hidden="1">#REF!</definedName>
    <definedName name="a77e9ae2b34e641f8bc4c5ae5c8c599a1" localSheetId="3" hidden="1">#REF!</definedName>
    <definedName name="a77e9ae2b34e641f8bc4c5ae5c8c599a1" hidden="1">#REF!</definedName>
    <definedName name="a78367097f54d4dfc922f67096c89365e" localSheetId="8" hidden="1">#REF!</definedName>
    <definedName name="a78367097f54d4dfc922f67096c89365e" localSheetId="3" hidden="1">#REF!</definedName>
    <definedName name="a78367097f54d4dfc922f67096c89365e" hidden="1">#REF!</definedName>
    <definedName name="a79242e709ac74bcaab10df08bd46df3d" localSheetId="8" hidden="1">#REF!</definedName>
    <definedName name="a79242e709ac74bcaab10df08bd46df3d" localSheetId="3" hidden="1">#REF!</definedName>
    <definedName name="a79242e709ac74bcaab10df08bd46df3d" hidden="1">#REF!</definedName>
    <definedName name="a79ca2d9d7e02494b9450c43c471f8e45" localSheetId="8" hidden="1">#REF!</definedName>
    <definedName name="a79ca2d9d7e02494b9450c43c471f8e45" localSheetId="3" hidden="1">#REF!</definedName>
    <definedName name="a79ca2d9d7e02494b9450c43c471f8e45" hidden="1">#REF!</definedName>
    <definedName name="a79d6938242ae4a0396ae175e6299a8d1" localSheetId="7" hidden="1">'[5]Schedule 1'!#REF!</definedName>
    <definedName name="a79d6938242ae4a0396ae175e6299a8d1" localSheetId="1" hidden="1">'[6]Schedule 1'!#REF!</definedName>
    <definedName name="a79d6938242ae4a0396ae175e6299a8d1" localSheetId="8" hidden="1">'[7]Schedule 1'!#REF!</definedName>
    <definedName name="a79d6938242ae4a0396ae175e6299a8d1" localSheetId="3" hidden="1">'[8]Schedule 1'!#REF!</definedName>
    <definedName name="a79d6938242ae4a0396ae175e6299a8d1" hidden="1">'[8]Schedule 1'!#REF!</definedName>
    <definedName name="a79da9e94f8404849ae4ae732da591d4a" localSheetId="1" hidden="1">#REF!</definedName>
    <definedName name="a79da9e94f8404849ae4ae732da591d4a" localSheetId="8" hidden="1">#REF!</definedName>
    <definedName name="a79da9e94f8404849ae4ae732da591d4a" localSheetId="3" hidden="1">#REF!</definedName>
    <definedName name="a79da9e94f8404849ae4ae732da591d4a" hidden="1">#REF!</definedName>
    <definedName name="a7a3d89cd79834dd6a10489550d3d0e70" localSheetId="8" hidden="1">#REF!</definedName>
    <definedName name="a7a3d89cd79834dd6a10489550d3d0e70" localSheetId="3" hidden="1">#REF!</definedName>
    <definedName name="a7a3d89cd79834dd6a10489550d3d0e70" hidden="1">#REF!</definedName>
    <definedName name="a7aa5d6e0304b43109bf578aae59f92d4" localSheetId="8" hidden="1">#REF!</definedName>
    <definedName name="a7aa5d6e0304b43109bf578aae59f92d4" localSheetId="3" hidden="1">#REF!</definedName>
    <definedName name="a7aa5d6e0304b43109bf578aae59f92d4" hidden="1">#REF!</definedName>
    <definedName name="a7af482ea07eb47e68a74a0003dbc9ba9" localSheetId="8" hidden="1">#REF!</definedName>
    <definedName name="a7af482ea07eb47e68a74a0003dbc9ba9" localSheetId="3" hidden="1">#REF!</definedName>
    <definedName name="a7af482ea07eb47e68a74a0003dbc9ba9" hidden="1">#REF!</definedName>
    <definedName name="a7b32fb758645459893b3f6fb9a285037" localSheetId="8" hidden="1">#REF!</definedName>
    <definedName name="a7b32fb758645459893b3f6fb9a285037" localSheetId="3" hidden="1">#REF!</definedName>
    <definedName name="a7b32fb758645459893b3f6fb9a285037" hidden="1">#REF!</definedName>
    <definedName name="a7b85993a68834e02bbedc127c7968b21" hidden="1">'[1]Sch 1 Veh-Mileage-Accident Info'!#REF!</definedName>
    <definedName name="a7b9035efd4e447c7804a760092379e6d" localSheetId="7" hidden="1">#REF!</definedName>
    <definedName name="a7b9035efd4e447c7804a760092379e6d" localSheetId="8" hidden="1">#REF!</definedName>
    <definedName name="a7b9035efd4e447c7804a760092379e6d" localSheetId="3" hidden="1">#REF!</definedName>
    <definedName name="a7b9035efd4e447c7804a760092379e6d" hidden="1">#REF!</definedName>
    <definedName name="a7c2abadd409e48c48b0b57a53fd2e704" localSheetId="8" hidden="1">#REF!</definedName>
    <definedName name="a7c2abadd409e48c48b0b57a53fd2e704" localSheetId="3" hidden="1">#REF!</definedName>
    <definedName name="a7c2abadd409e48c48b0b57a53fd2e704" hidden="1">#REF!</definedName>
    <definedName name="a7c86c41cde414e4eaa22f1d96853a6fa" localSheetId="7" hidden="1">#REF!</definedName>
    <definedName name="a7c86c41cde414e4eaa22f1d96853a6fa" localSheetId="8" hidden="1">#REF!</definedName>
    <definedName name="a7c86c41cde414e4eaa22f1d96853a6fa" hidden="1">#REF!</definedName>
    <definedName name="a7d0d6fc1a7ab4a0296d329cf9908820f" localSheetId="1" hidden="1">#REF!</definedName>
    <definedName name="a7d0d6fc1a7ab4a0296d329cf9908820f" localSheetId="8" hidden="1">#REF!</definedName>
    <definedName name="a7d0d6fc1a7ab4a0296d329cf9908820f" localSheetId="3" hidden="1">#REF!</definedName>
    <definedName name="a7d0d6fc1a7ab4a0296d329cf9908820f" hidden="1">#REF!</definedName>
    <definedName name="a7d4d93b753514de3ad41cd5895c3462b" localSheetId="8" hidden="1">#REF!</definedName>
    <definedName name="a7d4d93b753514de3ad41cd5895c3462b" localSheetId="3" hidden="1">#REF!</definedName>
    <definedName name="a7d4d93b753514de3ad41cd5895c3462b" hidden="1">#REF!</definedName>
    <definedName name="a7dc0a9a366c54d2b891c06ac73dae2e9" localSheetId="8" hidden="1">#REF!</definedName>
    <definedName name="a7dc0a9a366c54d2b891c06ac73dae2e9" localSheetId="3" hidden="1">#REF!</definedName>
    <definedName name="a7dc0a9a366c54d2b891c06ac73dae2e9" hidden="1">#REF!</definedName>
    <definedName name="a7e0ca02a6cf54f2dbaa18eb7c5e67fee" localSheetId="8" hidden="1">#REF!</definedName>
    <definedName name="a7e0ca02a6cf54f2dbaa18eb7c5e67fee" localSheetId="3" hidden="1">#REF!</definedName>
    <definedName name="a7e0ca02a6cf54f2dbaa18eb7c5e67fee" hidden="1">#REF!</definedName>
    <definedName name="a7e123f459c4e4d7a86cb3e84faaaae94" localSheetId="8" hidden="1">#REF!</definedName>
    <definedName name="a7e123f459c4e4d7a86cb3e84faaaae94" localSheetId="3" hidden="1">#REF!</definedName>
    <definedName name="a7e123f459c4e4d7a86cb3e84faaaae94" hidden="1">#REF!</definedName>
    <definedName name="a7ea54f6971814943a5eb92f22eff9928" localSheetId="7" hidden="1">#REF!</definedName>
    <definedName name="a7ea54f6971814943a5eb92f22eff9928" localSheetId="8" hidden="1">#REF!</definedName>
    <definedName name="a7ea54f6971814943a5eb92f22eff9928" hidden="1">#REF!</definedName>
    <definedName name="a7ee7e73ec56f406b988eab4f7e937db1" localSheetId="1" hidden="1">#REF!</definedName>
    <definedName name="a7ee7e73ec56f406b988eab4f7e937db1" localSheetId="8" hidden="1">#REF!</definedName>
    <definedName name="a7ee7e73ec56f406b988eab4f7e937db1" localSheetId="3" hidden="1">#REF!</definedName>
    <definedName name="a7ee7e73ec56f406b988eab4f7e937db1" hidden="1">#REF!</definedName>
    <definedName name="a7f16a1409e764614a989fec6681d5173" hidden="1">'[1]Sch 5 Operating Property'!#REF!</definedName>
    <definedName name="a7f6a2daf5a9b40d6a95ceda8d98874bd" localSheetId="7" hidden="1">#REF!</definedName>
    <definedName name="a7f6a2daf5a9b40d6a95ceda8d98874bd" localSheetId="8" hidden="1">#REF!</definedName>
    <definedName name="a7f6a2daf5a9b40d6a95ceda8d98874bd" localSheetId="3" hidden="1">#REF!</definedName>
    <definedName name="a7f6a2daf5a9b40d6a95ceda8d98874bd" hidden="1">#REF!</definedName>
    <definedName name="a7f6aee70b6914e5f81150f2e49b51581" localSheetId="8" hidden="1">#REF!</definedName>
    <definedName name="a7f6aee70b6914e5f81150f2e49b51581" localSheetId="3" hidden="1">#REF!</definedName>
    <definedName name="a7f6aee70b6914e5f81150f2e49b51581" hidden="1">#REF!</definedName>
    <definedName name="a7fb632b2a436470e9193966a6cca551c" localSheetId="8" hidden="1">#REF!</definedName>
    <definedName name="a7fb632b2a436470e9193966a6cca551c" localSheetId="3" hidden="1">#REF!</definedName>
    <definedName name="a7fb632b2a436470e9193966a6cca551c" hidden="1">#REF!</definedName>
    <definedName name="a8049a0c755904e409f506bd08fa00f00" localSheetId="8" hidden="1">#REF!</definedName>
    <definedName name="a8049a0c755904e409f506bd08fa00f00" localSheetId="3" hidden="1">#REF!</definedName>
    <definedName name="a8049a0c755904e409f506bd08fa00f00" hidden="1">#REF!</definedName>
    <definedName name="a80a3ddc237cd48e58b1a051e1ee08336" localSheetId="7" hidden="1">'[5]Schedule 1'!#REF!</definedName>
    <definedName name="a80a3ddc237cd48e58b1a051e1ee08336" localSheetId="1" hidden="1">'[6]Schedule 1'!#REF!</definedName>
    <definedName name="a80a3ddc237cd48e58b1a051e1ee08336" localSheetId="8" hidden="1">'[7]Schedule 1'!#REF!</definedName>
    <definedName name="a80a3ddc237cd48e58b1a051e1ee08336" localSheetId="3" hidden="1">'[8]Schedule 1'!#REF!</definedName>
    <definedName name="a80a3ddc237cd48e58b1a051e1ee08336" hidden="1">'[8]Schedule 1'!#REF!</definedName>
    <definedName name="a80c8e557893c4edda5eb33a19072e1f9" localSheetId="1" hidden="1">#REF!</definedName>
    <definedName name="a80c8e557893c4edda5eb33a19072e1f9" localSheetId="8" hidden="1">#REF!</definedName>
    <definedName name="a80c8e557893c4edda5eb33a19072e1f9" localSheetId="3" hidden="1">#REF!</definedName>
    <definedName name="a80c8e557893c4edda5eb33a19072e1f9" hidden="1">#REF!</definedName>
    <definedName name="a811099aabaa84e368fdc238370590c7d" localSheetId="8" hidden="1">#REF!</definedName>
    <definedName name="a811099aabaa84e368fdc238370590c7d" localSheetId="3" hidden="1">#REF!</definedName>
    <definedName name="a811099aabaa84e368fdc238370590c7d" hidden="1">#REF!</definedName>
    <definedName name="a812daff1f1f94126b9b04b20b8db8e96" localSheetId="8" hidden="1">#REF!</definedName>
    <definedName name="a812daff1f1f94126b9b04b20b8db8e96" localSheetId="3" hidden="1">#REF!</definedName>
    <definedName name="a812daff1f1f94126b9b04b20b8db8e96" hidden="1">#REF!</definedName>
    <definedName name="a8144a538c2bf41588f22b16822e1736e" localSheetId="8" hidden="1">#REF!</definedName>
    <definedName name="a8144a538c2bf41588f22b16822e1736e" localSheetId="3" hidden="1">#REF!</definedName>
    <definedName name="a8144a538c2bf41588f22b16822e1736e" hidden="1">#REF!</definedName>
    <definedName name="a8169095feef0417ab296026e87065a1d" localSheetId="8" hidden="1">#REF!</definedName>
    <definedName name="a8169095feef0417ab296026e87065a1d" localSheetId="3" hidden="1">#REF!</definedName>
    <definedName name="a8169095feef0417ab296026e87065a1d" hidden="1">#REF!</definedName>
    <definedName name="a823fe5dde6fd47c1bab4d9361ebbe7eb" localSheetId="7" hidden="1">#REF!</definedName>
    <definedName name="a823fe5dde6fd47c1bab4d9361ebbe7eb" localSheetId="8" hidden="1">#REF!</definedName>
    <definedName name="a823fe5dde6fd47c1bab4d9361ebbe7eb" hidden="1">#REF!</definedName>
    <definedName name="a825d9c5b84b047059baf3f4f274c18c9" localSheetId="1" hidden="1">#REF!</definedName>
    <definedName name="a825d9c5b84b047059baf3f4f274c18c9" localSheetId="8" hidden="1">#REF!</definedName>
    <definedName name="a825d9c5b84b047059baf3f4f274c18c9" localSheetId="3" hidden="1">#REF!</definedName>
    <definedName name="a825d9c5b84b047059baf3f4f274c18c9" hidden="1">#REF!</definedName>
    <definedName name="a8489d90d51994ef0bdd4db94056beef6" localSheetId="8" hidden="1">#REF!</definedName>
    <definedName name="a8489d90d51994ef0bdd4db94056beef6" localSheetId="3" hidden="1">#REF!</definedName>
    <definedName name="a8489d90d51994ef0bdd4db94056beef6" hidden="1">#REF!</definedName>
    <definedName name="a84cda9107688477e8c465a5afa2b575a" localSheetId="8" hidden="1">#REF!</definedName>
    <definedName name="a84cda9107688477e8c465a5afa2b575a" localSheetId="3" hidden="1">#REF!</definedName>
    <definedName name="a84cda9107688477e8c465a5afa2b575a" hidden="1">#REF!</definedName>
    <definedName name="a84e684836b3a402681f55774b766d8f4" localSheetId="8" hidden="1">#REF!</definedName>
    <definedName name="a84e684836b3a402681f55774b766d8f4" localSheetId="3" hidden="1">#REF!</definedName>
    <definedName name="a84e684836b3a402681f55774b766d8f4" hidden="1">#REF!</definedName>
    <definedName name="a85bcb7c8dd4a4d69966c564e74ddaec9" localSheetId="8" hidden="1">#REF!</definedName>
    <definedName name="a85bcb7c8dd4a4d69966c564e74ddaec9" localSheetId="3" hidden="1">#REF!</definedName>
    <definedName name="a85bcb7c8dd4a4d69966c564e74ddaec9" hidden="1">#REF!</definedName>
    <definedName name="a8607fbc1c7dd4879bc565eca8eeaaef4" localSheetId="8" hidden="1">#REF!</definedName>
    <definedName name="a8607fbc1c7dd4879bc565eca8eeaaef4" localSheetId="3" hidden="1">#REF!</definedName>
    <definedName name="a8607fbc1c7dd4879bc565eca8eeaaef4" hidden="1">#REF!</definedName>
    <definedName name="a8639e70cf079495dab09a8c09410e9e4" localSheetId="8" hidden="1">#REF!</definedName>
    <definedName name="a8639e70cf079495dab09a8c09410e9e4" localSheetId="3" hidden="1">#REF!</definedName>
    <definedName name="a8639e70cf079495dab09a8c09410e9e4" hidden="1">#REF!</definedName>
    <definedName name="a8703c9f684274aa4ad3bddb5a263e8d6" localSheetId="8" hidden="1">#REF!</definedName>
    <definedName name="a8703c9f684274aa4ad3bddb5a263e8d6" localSheetId="3" hidden="1">#REF!</definedName>
    <definedName name="a8703c9f684274aa4ad3bddb5a263e8d6" hidden="1">#REF!</definedName>
    <definedName name="a87471ee32961411fa146c858ff6e20c7" localSheetId="8" hidden="1">#REF!</definedName>
    <definedName name="a87471ee32961411fa146c858ff6e20c7" localSheetId="3" hidden="1">#REF!</definedName>
    <definedName name="a87471ee32961411fa146c858ff6e20c7" hidden="1">#REF!</definedName>
    <definedName name="a87b2c24a0ac342e68433ad1e70ee1894" hidden="1">'[1]Sch 1 Veh-Mileage-Accident Info'!#REF!</definedName>
    <definedName name="a887d5e36ed644a36a0f405006f8a151d" localSheetId="7" hidden="1">#REF!</definedName>
    <definedName name="a887d5e36ed644a36a0f405006f8a151d" localSheetId="8" hidden="1">#REF!</definedName>
    <definedName name="a887d5e36ed644a36a0f405006f8a151d" localSheetId="3" hidden="1">#REF!</definedName>
    <definedName name="a887d5e36ed644a36a0f405006f8a151d" hidden="1">#REF!</definedName>
    <definedName name="a889c983578d442dfa7dea2b3513824c2" localSheetId="8" hidden="1">#REF!</definedName>
    <definedName name="a889c983578d442dfa7dea2b3513824c2" localSheetId="3" hidden="1">#REF!</definedName>
    <definedName name="a889c983578d442dfa7dea2b3513824c2" hidden="1">#REF!</definedName>
    <definedName name="a88a756d18400422087e015ce726b456b" localSheetId="8" hidden="1">#REF!</definedName>
    <definedName name="a88a756d18400422087e015ce726b456b" localSheetId="3" hidden="1">#REF!</definedName>
    <definedName name="a88a756d18400422087e015ce726b456b" hidden="1">#REF!</definedName>
    <definedName name="a88bd2661df0c4c34817cbe1364cc8081" localSheetId="8" hidden="1">#REF!</definedName>
    <definedName name="a88bd2661df0c4c34817cbe1364cc8081" localSheetId="3" hidden="1">#REF!</definedName>
    <definedName name="a88bd2661df0c4c34817cbe1364cc8081" hidden="1">#REF!</definedName>
    <definedName name="a88d5f42bf5e04253bdbac793e00c2e1b" localSheetId="8" hidden="1">#REF!</definedName>
    <definedName name="a88d5f42bf5e04253bdbac793e00c2e1b" localSheetId="3" hidden="1">#REF!</definedName>
    <definedName name="a88d5f42bf5e04253bdbac793e00c2e1b" hidden="1">#REF!</definedName>
    <definedName name="a88e66f5e8ec74384906273e10a2de654" localSheetId="8" hidden="1">#REF!</definedName>
    <definedName name="a88e66f5e8ec74384906273e10a2de654" localSheetId="3" hidden="1">#REF!</definedName>
    <definedName name="a88e66f5e8ec74384906273e10a2de654" hidden="1">#REF!</definedName>
    <definedName name="a89997351b1b64738866158d734c16c35" hidden="1">'[1]Sch 1 Veh-Mileage-Accident Info'!#REF!</definedName>
    <definedName name="a8a522bc9a632446cb4d0e460c90692d3" localSheetId="7" hidden="1">#REF!</definedName>
    <definedName name="a8a522bc9a632446cb4d0e460c90692d3" localSheetId="8" hidden="1">#REF!</definedName>
    <definedName name="a8a522bc9a632446cb4d0e460c90692d3" localSheetId="3" hidden="1">#REF!</definedName>
    <definedName name="a8a522bc9a632446cb4d0e460c90692d3" hidden="1">#REF!</definedName>
    <definedName name="a8ad4ade08c6b4d91ac32233cbb0eccad" localSheetId="8" hidden="1">#REF!</definedName>
    <definedName name="a8ad4ade08c6b4d91ac32233cbb0eccad" localSheetId="3" hidden="1">#REF!</definedName>
    <definedName name="a8ad4ade08c6b4d91ac32233cbb0eccad" hidden="1">#REF!</definedName>
    <definedName name="a8b5fd3eadb00452894de82daceb90d87" localSheetId="8" hidden="1">#REF!</definedName>
    <definedName name="a8b5fd3eadb00452894de82daceb90d87" localSheetId="3" hidden="1">#REF!</definedName>
    <definedName name="a8b5fd3eadb00452894de82daceb90d87" hidden="1">#REF!</definedName>
    <definedName name="a8b95ed85d7304e94ad99655b0cf6d9a0" localSheetId="8" hidden="1">#REF!</definedName>
    <definedName name="a8b95ed85d7304e94ad99655b0cf6d9a0" localSheetId="3" hidden="1">#REF!</definedName>
    <definedName name="a8b95ed85d7304e94ad99655b0cf6d9a0" hidden="1">#REF!</definedName>
    <definedName name="a8bb3970f71bb424a9c2af7931842aa29" hidden="1">'[1]Sch 5 Operating Property'!#REF!</definedName>
    <definedName name="a8c273cd29a234fff84c0b7d1831626ae" localSheetId="7" hidden="1">#REF!</definedName>
    <definedName name="a8c273cd29a234fff84c0b7d1831626ae" localSheetId="8" hidden="1">#REF!</definedName>
    <definedName name="a8c273cd29a234fff84c0b7d1831626ae" localSheetId="3" hidden="1">#REF!</definedName>
    <definedName name="a8c273cd29a234fff84c0b7d1831626ae" hidden="1">#REF!</definedName>
    <definedName name="a8c454d73d8d04b9499829c3e36619973" localSheetId="8" hidden="1">#REF!</definedName>
    <definedName name="a8c454d73d8d04b9499829c3e36619973" localSheetId="3" hidden="1">#REF!</definedName>
    <definedName name="a8c454d73d8d04b9499829c3e36619973" hidden="1">#REF!</definedName>
    <definedName name="a8c48d0657fe9472aa048083f52aa03c9" localSheetId="7" hidden="1">'[2]Schedule 6A'!#REF!</definedName>
    <definedName name="a8c48d0657fe9472aa048083f52aa03c9" localSheetId="1" hidden="1">'[9]Schedule 6A'!#REF!</definedName>
    <definedName name="a8c48d0657fe9472aa048083f52aa03c9" localSheetId="8" hidden="1">'[10]Schedule 6A'!#REF!</definedName>
    <definedName name="a8c48d0657fe9472aa048083f52aa03c9" localSheetId="3" hidden="1">'[11]Schedule 6A'!#REF!</definedName>
    <definedName name="a8c48d0657fe9472aa048083f52aa03c9" hidden="1">'[11]Schedule 6A'!#REF!</definedName>
    <definedName name="a8ce79a06f1ed42c8868292ebad972738" localSheetId="1" hidden="1">#REF!</definedName>
    <definedName name="a8ce79a06f1ed42c8868292ebad972738" localSheetId="8" hidden="1">#REF!</definedName>
    <definedName name="a8ce79a06f1ed42c8868292ebad972738" localSheetId="3" hidden="1">#REF!</definedName>
    <definedName name="a8ce79a06f1ed42c8868292ebad972738" hidden="1">#REF!</definedName>
    <definedName name="a8ceb8f1d84c545e1b3d15e56ec17d7e2" hidden="1">'[1]Sch 8 Revenues'!#REF!</definedName>
    <definedName name="a8cfab9ca1a5542ea88c102ad96f8c78f" localSheetId="7" hidden="1">#REF!</definedName>
    <definedName name="a8cfab9ca1a5542ea88c102ad96f8c78f" localSheetId="8" hidden="1">#REF!</definedName>
    <definedName name="a8cfab9ca1a5542ea88c102ad96f8c78f" localSheetId="3" hidden="1">#REF!</definedName>
    <definedName name="a8cfab9ca1a5542ea88c102ad96f8c78f" hidden="1">#REF!</definedName>
    <definedName name="a8da36c29f58e4c169cb2ff78568b32b4" localSheetId="8" hidden="1">#REF!</definedName>
    <definedName name="a8da36c29f58e4c169cb2ff78568b32b4" localSheetId="3" hidden="1">#REF!</definedName>
    <definedName name="a8da36c29f58e4c169cb2ff78568b32b4" hidden="1">#REF!</definedName>
    <definedName name="a8daeddd197c343eeaaa2729c8c36338e" localSheetId="8" hidden="1">#REF!</definedName>
    <definedName name="a8daeddd197c343eeaaa2729c8c36338e" localSheetId="3" hidden="1">#REF!</definedName>
    <definedName name="a8daeddd197c343eeaaa2729c8c36338e" hidden="1">#REF!</definedName>
    <definedName name="a8e0b2103f0a249f692615e93e653e39b" localSheetId="7" hidden="1">'[5]Schedule 1'!#REF!</definedName>
    <definedName name="a8e0b2103f0a249f692615e93e653e39b" localSheetId="1" hidden="1">'[6]Schedule 1'!#REF!</definedName>
    <definedName name="a8e0b2103f0a249f692615e93e653e39b" localSheetId="8" hidden="1">'[7]Schedule 1'!#REF!</definedName>
    <definedName name="a8e0b2103f0a249f692615e93e653e39b" localSheetId="3" hidden="1">'[8]Schedule 1'!#REF!</definedName>
    <definedName name="a8e0b2103f0a249f692615e93e653e39b" hidden="1">'[8]Schedule 1'!#REF!</definedName>
    <definedName name="a8ea2ab69ee104038b07087c0e65b45be" localSheetId="1" hidden="1">#REF!</definedName>
    <definedName name="a8ea2ab69ee104038b07087c0e65b45be" localSheetId="8" hidden="1">#REF!</definedName>
    <definedName name="a8ea2ab69ee104038b07087c0e65b45be" localSheetId="3" hidden="1">#REF!</definedName>
    <definedName name="a8ea2ab69ee104038b07087c0e65b45be" hidden="1">#REF!</definedName>
    <definedName name="a8f19b401dc664652a24c9f475766daa4" localSheetId="8" hidden="1">#REF!</definedName>
    <definedName name="a8f19b401dc664652a24c9f475766daa4" localSheetId="3" hidden="1">#REF!</definedName>
    <definedName name="a8f19b401dc664652a24c9f475766daa4" hidden="1">#REF!</definedName>
    <definedName name="a900d8b8507c248ae98dd209c3ad1d522" localSheetId="8" hidden="1">#REF!</definedName>
    <definedName name="a900d8b8507c248ae98dd209c3ad1d522" localSheetId="3" hidden="1">#REF!</definedName>
    <definedName name="a900d8b8507c248ae98dd209c3ad1d522" hidden="1">#REF!</definedName>
    <definedName name="a9011fe2fd094454284ca90c9b3743cf2" localSheetId="8" hidden="1">'[2]Schedule 6'!#REF!</definedName>
    <definedName name="a9011fe2fd094454284ca90c9b3743cf2" hidden="1">'[2]Schedule 6'!#REF!</definedName>
    <definedName name="a904d6e5eba054125876bc661e78f1c9d" localSheetId="8" hidden="1">#REF!</definedName>
    <definedName name="a904d6e5eba054125876bc661e78f1c9d" localSheetId="3" hidden="1">#REF!</definedName>
    <definedName name="a904d6e5eba054125876bc661e78f1c9d" hidden="1">#REF!</definedName>
    <definedName name="a905465755c054602ac99c2f51a0eb894" localSheetId="8" hidden="1">#REF!</definedName>
    <definedName name="a905465755c054602ac99c2f51a0eb894" localSheetId="3" hidden="1">#REF!</definedName>
    <definedName name="a905465755c054602ac99c2f51a0eb894" hidden="1">#REF!</definedName>
    <definedName name="a90c59a80015841b3bfc1638940a9c8f9" localSheetId="8" hidden="1">#REF!</definedName>
    <definedName name="a90c59a80015841b3bfc1638940a9c8f9" localSheetId="3" hidden="1">#REF!</definedName>
    <definedName name="a90c59a80015841b3bfc1638940a9c8f9" hidden="1">#REF!</definedName>
    <definedName name="a90ef7a0b72264e15aea1301d56abe17e" localSheetId="8" hidden="1">#REF!</definedName>
    <definedName name="a90ef7a0b72264e15aea1301d56abe17e" localSheetId="3" hidden="1">#REF!</definedName>
    <definedName name="a90ef7a0b72264e15aea1301d56abe17e" hidden="1">#REF!</definedName>
    <definedName name="a921fb722fb714fb9a302bcf3570dbbbd" localSheetId="8" hidden="1">#REF!</definedName>
    <definedName name="a921fb722fb714fb9a302bcf3570dbbbd" localSheetId="3" hidden="1">#REF!</definedName>
    <definedName name="a921fb722fb714fb9a302bcf3570dbbbd" hidden="1">#REF!</definedName>
    <definedName name="a9220cadd2e654cc88e5ab79b789ba5f9" hidden="1">'[1]Sch 8 Revenues'!#REF!</definedName>
    <definedName name="a9223bb928ce444f2abdf0bc31bb5d559" localSheetId="7" hidden="1">#REF!</definedName>
    <definedName name="a9223bb928ce444f2abdf0bc31bb5d559" localSheetId="8" hidden="1">#REF!</definedName>
    <definedName name="a9223bb928ce444f2abdf0bc31bb5d559" localSheetId="3" hidden="1">#REF!</definedName>
    <definedName name="a9223bb928ce444f2abdf0bc31bb5d559" hidden="1">#REF!</definedName>
    <definedName name="a9240f0df4ae14a0e89a338912b1840df" localSheetId="7" hidden="1">#REF!</definedName>
    <definedName name="a9240f0df4ae14a0e89a338912b1840df" localSheetId="8" hidden="1">#REF!</definedName>
    <definedName name="a9240f0df4ae14a0e89a338912b1840df" hidden="1">#REF!</definedName>
    <definedName name="a9251a2fec0b843a8a323005ed3b7b240" localSheetId="7" hidden="1">#REF!</definedName>
    <definedName name="a9251a2fec0b843a8a323005ed3b7b240" localSheetId="8" hidden="1">#REF!</definedName>
    <definedName name="a9251a2fec0b843a8a323005ed3b7b240" hidden="1">#REF!</definedName>
    <definedName name="a927debe24c574a5487d4eae2b480abfd" localSheetId="1" hidden="1">#REF!</definedName>
    <definedName name="a927debe24c574a5487d4eae2b480abfd" localSheetId="8" hidden="1">#REF!</definedName>
    <definedName name="a927debe24c574a5487d4eae2b480abfd" localSheetId="3" hidden="1">#REF!</definedName>
    <definedName name="a927debe24c574a5487d4eae2b480abfd" hidden="1">#REF!</definedName>
    <definedName name="a9397725f62de46b29088e9cc45f4c007" localSheetId="8" hidden="1">#REF!</definedName>
    <definedName name="a9397725f62de46b29088e9cc45f4c007" localSheetId="3" hidden="1">#REF!</definedName>
    <definedName name="a9397725f62de46b29088e9cc45f4c007" hidden="1">#REF!</definedName>
    <definedName name="a9397ea3174f84de8b868c7a576df7886" localSheetId="8" hidden="1">#REF!</definedName>
    <definedName name="a9397ea3174f84de8b868c7a576df7886" localSheetId="3" hidden="1">#REF!</definedName>
    <definedName name="a9397ea3174f84de8b868c7a576df7886" hidden="1">#REF!</definedName>
    <definedName name="a93c8bcf81a0541928ac9a05b145f2278" localSheetId="8" hidden="1">#REF!</definedName>
    <definedName name="a93c8bcf81a0541928ac9a05b145f2278" localSheetId="3" hidden="1">#REF!</definedName>
    <definedName name="a93c8bcf81a0541928ac9a05b145f2278" hidden="1">#REF!</definedName>
    <definedName name="a9526d427503545e4ad7f2e7c20e126b6" hidden="1">'[1]Sch 11 Reg Recycle Program'!#REF!</definedName>
    <definedName name="a954f08ddb4da4d97b8f0122546ecf21e" localSheetId="8" hidden="1">#REF!</definedName>
    <definedName name="a954f08ddb4da4d97b8f0122546ecf21e" localSheetId="3" hidden="1">#REF!</definedName>
    <definedName name="a954f08ddb4da4d97b8f0122546ecf21e" hidden="1">#REF!</definedName>
    <definedName name="a95b107c867964781a7d57dd19e192c35" localSheetId="8" hidden="1">'[1]Sch 8 Revenues'!#REF!</definedName>
    <definedName name="a95b107c867964781a7d57dd19e192c35" hidden="1">'[1]Sch 8 Revenues'!#REF!</definedName>
    <definedName name="a9620dba573e54c8a88d31e925d3c4b79" localSheetId="8" hidden="1">'[2]Schedule 6'!#REF!</definedName>
    <definedName name="a9620dba573e54c8a88d31e925d3c4b79" hidden="1">'[2]Schedule 6'!#REF!</definedName>
    <definedName name="a9650fbaced964af491476bee6e62618e" localSheetId="8" hidden="1">#REF!</definedName>
    <definedName name="a9650fbaced964af491476bee6e62618e" localSheetId="3" hidden="1">#REF!</definedName>
    <definedName name="a9650fbaced964af491476bee6e62618e" hidden="1">#REF!</definedName>
    <definedName name="a96745711f3eb480f8a757cfb847f2b72" localSheetId="8" hidden="1">'[1]Sch 1 Veh-Mileage-Accident Info'!#REF!</definedName>
    <definedName name="a96745711f3eb480f8a757cfb847f2b72" hidden="1">'[1]Sch 1 Veh-Mileage-Accident Info'!#REF!</definedName>
    <definedName name="a971be77bf06243da89913b94023f3312" localSheetId="7" hidden="1">'[5]Schedule 1'!#REF!</definedName>
    <definedName name="a971be77bf06243da89913b94023f3312" localSheetId="1" hidden="1">'[6]Schedule 1'!#REF!</definedName>
    <definedName name="a971be77bf06243da89913b94023f3312" localSheetId="8" hidden="1">'[7]Schedule 1'!#REF!</definedName>
    <definedName name="a971be77bf06243da89913b94023f3312" localSheetId="3" hidden="1">'[8]Schedule 1'!#REF!</definedName>
    <definedName name="a971be77bf06243da89913b94023f3312" hidden="1">'[8]Schedule 1'!#REF!</definedName>
    <definedName name="a97826082803b4e4681de92699a5cb3f2" localSheetId="7" hidden="1">'[2]Schedule 6A'!#REF!</definedName>
    <definedName name="a97826082803b4e4681de92699a5cb3f2" localSheetId="1" hidden="1">'[9]Schedule 6A'!#REF!</definedName>
    <definedName name="a97826082803b4e4681de92699a5cb3f2" localSheetId="8" hidden="1">'[10]Schedule 6A'!#REF!</definedName>
    <definedName name="a97826082803b4e4681de92699a5cb3f2" localSheetId="3" hidden="1">'[11]Schedule 6A'!#REF!</definedName>
    <definedName name="a97826082803b4e4681de92699a5cb3f2" hidden="1">'[11]Schedule 6A'!#REF!</definedName>
    <definedName name="a97d9f8a064c8434b8f95988b0f05e532" hidden="1">'[1]Sch 13 Garbage Disposal Fees'!#REF!</definedName>
    <definedName name="a982dd1dc1c094ff5b90325ab257d92dc" localSheetId="1" hidden="1">#REF!</definedName>
    <definedName name="a982dd1dc1c094ff5b90325ab257d92dc" localSheetId="8" hidden="1">#REF!</definedName>
    <definedName name="a982dd1dc1c094ff5b90325ab257d92dc" localSheetId="3" hidden="1">#REF!</definedName>
    <definedName name="a982dd1dc1c094ff5b90325ab257d92dc" hidden="1">#REF!</definedName>
    <definedName name="a983698428c6c4ce787090c49321752b4" hidden="1">'[1]Sch 1 Veh-Mileage-Accident Info'!#REF!</definedName>
    <definedName name="a985850cfcf3045de93f549e54a832863" hidden="1">'[1]Sch 8 Revenues'!#REF!</definedName>
    <definedName name="a9873bd23f99b47e08a04835105b0e482" localSheetId="8" hidden="1">#REF!</definedName>
    <definedName name="a9873bd23f99b47e08a04835105b0e482" localSheetId="3" hidden="1">#REF!</definedName>
    <definedName name="a9873bd23f99b47e08a04835105b0e482" hidden="1">#REF!</definedName>
    <definedName name="a9876db254d8c4b5bb719cd20617e25fb" localSheetId="8" hidden="1">'[1]Sch 1 Veh-Mileage-Accident Info'!#REF!</definedName>
    <definedName name="a9876db254d8c4b5bb719cd20617e25fb" hidden="1">'[1]Sch 1 Veh-Mileage-Accident Info'!#REF!</definedName>
    <definedName name="a987aa287c0714b26ab9c45475468893a" localSheetId="8" hidden="1">#REF!</definedName>
    <definedName name="a987aa287c0714b26ab9c45475468893a" localSheetId="3" hidden="1">#REF!</definedName>
    <definedName name="a987aa287c0714b26ab9c45475468893a" hidden="1">#REF!</definedName>
    <definedName name="a98cf045218154732b136ca428ccd62d4" localSheetId="8" hidden="1">#REF!</definedName>
    <definedName name="a98cf045218154732b136ca428ccd62d4" localSheetId="3" hidden="1">#REF!</definedName>
    <definedName name="a98cf045218154732b136ca428ccd62d4" hidden="1">#REF!</definedName>
    <definedName name="a98e2272fbee44e13935a94936f1d94ad" localSheetId="8" hidden="1">#REF!</definedName>
    <definedName name="a98e2272fbee44e13935a94936f1d94ad" localSheetId="3" hidden="1">#REF!</definedName>
    <definedName name="a98e2272fbee44e13935a94936f1d94ad" hidden="1">#REF!</definedName>
    <definedName name="a98f2ca4d072a4c0aa024bb05be601c2c" localSheetId="8" hidden="1">#REF!</definedName>
    <definedName name="a98f2ca4d072a4c0aa024bb05be601c2c" localSheetId="3" hidden="1">#REF!</definedName>
    <definedName name="a98f2ca4d072a4c0aa024bb05be601c2c" hidden="1">#REF!</definedName>
    <definedName name="a9913cec7991f4c94b7ea53567129a03f" hidden="1">'[1]Sch 8 Revenues'!#REF!</definedName>
    <definedName name="a991710a58a3c462a8102d537d3f49eca" localSheetId="7" hidden="1">#REF!</definedName>
    <definedName name="a991710a58a3c462a8102d537d3f49eca" localSheetId="8" hidden="1">#REF!</definedName>
    <definedName name="a991710a58a3c462a8102d537d3f49eca" localSheetId="3" hidden="1">#REF!</definedName>
    <definedName name="a991710a58a3c462a8102d537d3f49eca" hidden="1">#REF!</definedName>
    <definedName name="a99647a56507c4ba6b6bbd167d5d55b30" localSheetId="7" hidden="1">'[1]Sch 8 Revenues'!#REF!</definedName>
    <definedName name="a99647a56507c4ba6b6bbd167d5d55b30" hidden="1">'[1]Sch 8 Revenues'!#REF!</definedName>
    <definedName name="a9a0fa28d7e80474da7f397ba8354756a" localSheetId="8" hidden="1">#REF!</definedName>
    <definedName name="a9a0fa28d7e80474da7f397ba8354756a" localSheetId="3" hidden="1">#REF!</definedName>
    <definedName name="a9a0fa28d7e80474da7f397ba8354756a" hidden="1">#REF!</definedName>
    <definedName name="a9a3960fac78b4a89b25bc2c8428b3773" localSheetId="8" hidden="1">#REF!</definedName>
    <definedName name="a9a3960fac78b4a89b25bc2c8428b3773" localSheetId="3" hidden="1">#REF!</definedName>
    <definedName name="a9a3960fac78b4a89b25bc2c8428b3773" hidden="1">#REF!</definedName>
    <definedName name="a9acb4120884244f78ec1216fe0ec1e87" localSheetId="8" hidden="1">#REF!</definedName>
    <definedName name="a9acb4120884244f78ec1216fe0ec1e87" localSheetId="3" hidden="1">#REF!</definedName>
    <definedName name="a9acb4120884244f78ec1216fe0ec1e87" hidden="1">#REF!</definedName>
    <definedName name="a9af3b90ddf1c4fd0b8e1d1b08f2e048b" localSheetId="8" hidden="1">#REF!</definedName>
    <definedName name="a9af3b90ddf1c4fd0b8e1d1b08f2e048b" localSheetId="3" hidden="1">#REF!</definedName>
    <definedName name="a9af3b90ddf1c4fd0b8e1d1b08f2e048b" hidden="1">#REF!</definedName>
    <definedName name="a9b0004aafedd45538338374f8b4483c2" localSheetId="7" hidden="1">#REF!</definedName>
    <definedName name="a9b0004aafedd45538338374f8b4483c2" localSheetId="8" hidden="1">#REF!</definedName>
    <definedName name="a9b0004aafedd45538338374f8b4483c2" hidden="1">#REF!</definedName>
    <definedName name="a9b5331eae69b4745b88ee6ddca584575" localSheetId="1" hidden="1">#REF!</definedName>
    <definedName name="a9b5331eae69b4745b88ee6ddca584575" localSheetId="8" hidden="1">#REF!</definedName>
    <definedName name="a9b5331eae69b4745b88ee6ddca584575" localSheetId="3" hidden="1">#REF!</definedName>
    <definedName name="a9b5331eae69b4745b88ee6ddca584575" hidden="1">#REF!</definedName>
    <definedName name="a9b6011208d6a4f74af08c3bc95f4d26c" localSheetId="8" hidden="1">#REF!</definedName>
    <definedName name="a9b6011208d6a4f74af08c3bc95f4d26c" localSheetId="3" hidden="1">#REF!</definedName>
    <definedName name="a9b6011208d6a4f74af08c3bc95f4d26c" hidden="1">#REF!</definedName>
    <definedName name="a9b6c150ff2f242cd8bbc884561949333" hidden="1">'[1]Sch 5 Operating Property'!#REF!</definedName>
    <definedName name="a9b70e918c9f94879aa8a733168f24d11" localSheetId="8" hidden="1">#REF!</definedName>
    <definedName name="a9b70e918c9f94879aa8a733168f24d11" localSheetId="3" hidden="1">#REF!</definedName>
    <definedName name="a9b70e918c9f94879aa8a733168f24d11" hidden="1">#REF!</definedName>
    <definedName name="a9b7888b009e34c338de399b7d40a1c9e" localSheetId="8" hidden="1">'[1]Sch 11 Reg Recycle Program'!#REF!</definedName>
    <definedName name="a9b7888b009e34c338de399b7d40a1c9e" hidden="1">'[1]Sch 11 Reg Recycle Program'!#REF!</definedName>
    <definedName name="a9b8f58cb9d7e41078ac6e24e57ddf63b" localSheetId="8" hidden="1">#REF!</definedName>
    <definedName name="a9b8f58cb9d7e41078ac6e24e57ddf63b" localSheetId="3" hidden="1">#REF!</definedName>
    <definedName name="a9b8f58cb9d7e41078ac6e24e57ddf63b" hidden="1">#REF!</definedName>
    <definedName name="a9c1b28d3dafb42de81dcd46ddd3114d9" localSheetId="8" hidden="1">'[1]Sch 11 Reg Recycle Program'!#REF!</definedName>
    <definedName name="a9c1b28d3dafb42de81dcd46ddd3114d9" hidden="1">'[1]Sch 11 Reg Recycle Program'!#REF!</definedName>
    <definedName name="a9c5ba9e896b14324baa90586f1a2d6b3" localSheetId="8" hidden="1">#REF!</definedName>
    <definedName name="a9c5ba9e896b14324baa90586f1a2d6b3" localSheetId="3" hidden="1">#REF!</definedName>
    <definedName name="a9c5ba9e896b14324baa90586f1a2d6b3" hidden="1">#REF!</definedName>
    <definedName name="a9c8cf778e7ae4b709947535f3329bdd9" localSheetId="8" hidden="1">#REF!</definedName>
    <definedName name="a9c8cf778e7ae4b709947535f3329bdd9" localSheetId="3" hidden="1">#REF!</definedName>
    <definedName name="a9c8cf778e7ae4b709947535f3329bdd9" hidden="1">#REF!</definedName>
    <definedName name="a9ca95211d0a248baac9740d481dda919" localSheetId="8" hidden="1">'[2]Schedule 6'!#REF!</definedName>
    <definedName name="a9ca95211d0a248baac9740d481dda919" hidden="1">'[2]Schedule 6'!#REF!</definedName>
    <definedName name="a9cb71bbfa23e4276abdd83b5df2ef996" localSheetId="8" hidden="1">#REF!</definedName>
    <definedName name="a9cb71bbfa23e4276abdd83b5df2ef996" localSheetId="3" hidden="1">#REF!</definedName>
    <definedName name="a9cb71bbfa23e4276abdd83b5df2ef996" hidden="1">#REF!</definedName>
    <definedName name="a9cfa86cd1a2748c5b0a4c44986c1c5c3" localSheetId="8" hidden="1">#REF!</definedName>
    <definedName name="a9cfa86cd1a2748c5b0a4c44986c1c5c3" localSheetId="3" hidden="1">#REF!</definedName>
    <definedName name="a9cfa86cd1a2748c5b0a4c44986c1c5c3" hidden="1">#REF!</definedName>
    <definedName name="a9d0109302da741c4beb11c7fb6b57498" localSheetId="8" hidden="1">#REF!</definedName>
    <definedName name="a9d0109302da741c4beb11c7fb6b57498" localSheetId="3" hidden="1">#REF!</definedName>
    <definedName name="a9d0109302da741c4beb11c7fb6b57498" hidden="1">#REF!</definedName>
    <definedName name="a9d9de9bfa16a442798bce5c434b18677" localSheetId="8" hidden="1">#REF!</definedName>
    <definedName name="a9d9de9bfa16a442798bce5c434b18677" localSheetId="3" hidden="1">#REF!</definedName>
    <definedName name="a9d9de9bfa16a442798bce5c434b18677" hidden="1">#REF!</definedName>
    <definedName name="a9daa650ebe0b4d20a1e510cf409b9a80" hidden="1">'[1]Sch 11 Reg Recycle Program'!#REF!</definedName>
    <definedName name="a9dd1d7ba6dc04c979e3fa39d2898e4aa" localSheetId="7" hidden="1">#REF!</definedName>
    <definedName name="a9dd1d7ba6dc04c979e3fa39d2898e4aa" localSheetId="8" hidden="1">#REF!</definedName>
    <definedName name="a9dd1d7ba6dc04c979e3fa39d2898e4aa" localSheetId="3" hidden="1">#REF!</definedName>
    <definedName name="a9dd1d7ba6dc04c979e3fa39d2898e4aa" hidden="1">#REF!</definedName>
    <definedName name="a9ddf167349f6412e97f4a6d598a7b0d6" localSheetId="8" hidden="1">#REF!</definedName>
    <definedName name="a9ddf167349f6412e97f4a6d598a7b0d6" localSheetId="3" hidden="1">#REF!</definedName>
    <definedName name="a9ddf167349f6412e97f4a6d598a7b0d6" hidden="1">#REF!</definedName>
    <definedName name="a9e3bb15d6761447aa35d1721a4d10ce0" localSheetId="8" hidden="1">#REF!</definedName>
    <definedName name="a9e3bb15d6761447aa35d1721a4d10ce0" localSheetId="3" hidden="1">#REF!</definedName>
    <definedName name="a9e3bb15d6761447aa35d1721a4d10ce0" hidden="1">#REF!</definedName>
    <definedName name="a9e492ec6cc964eddbfb23ca8200d6afa" localSheetId="8" hidden="1">#REF!</definedName>
    <definedName name="a9e492ec6cc964eddbfb23ca8200d6afa" localSheetId="3" hidden="1">#REF!</definedName>
    <definedName name="a9e492ec6cc964eddbfb23ca8200d6afa" hidden="1">#REF!</definedName>
    <definedName name="a9e67f0bc0e6644b98f64a23a71332190" hidden="1">'[1]Sch 8 Revenues'!#REF!</definedName>
    <definedName name="a9e683b46820b465c8300b32066768bf2" hidden="1">'[1]Sch 11 Reg Recycle Program'!#REF!</definedName>
    <definedName name="a9e721838c3be4224a5b66875cc633412" hidden="1">'[1]Sch 5 Operating Property'!#REF!</definedName>
    <definedName name="a9e8701c3780a470dbeb2281821341e58" hidden="1">'[1]Sch 5 Operating Property'!#REF!</definedName>
    <definedName name="a9ebb2e2baec34ad4b3b0d5359681fcb7" localSheetId="7" hidden="1">#REF!</definedName>
    <definedName name="a9ebb2e2baec34ad4b3b0d5359681fcb7" localSheetId="8" hidden="1">#REF!</definedName>
    <definedName name="a9ebb2e2baec34ad4b3b0d5359681fcb7" localSheetId="3" hidden="1">#REF!</definedName>
    <definedName name="a9ebb2e2baec34ad4b3b0d5359681fcb7" hidden="1">#REF!</definedName>
    <definedName name="a9ed31b87e23d4aa0b3faa9b3c4e3814b" localSheetId="7" hidden="1">'[5]Schedule 1'!#REF!</definedName>
    <definedName name="a9ed31b87e23d4aa0b3faa9b3c4e3814b" localSheetId="1" hidden="1">'[6]Schedule 1'!#REF!</definedName>
    <definedName name="a9ed31b87e23d4aa0b3faa9b3c4e3814b" localSheetId="8" hidden="1">'[7]Schedule 1'!#REF!</definedName>
    <definedName name="a9ed31b87e23d4aa0b3faa9b3c4e3814b" localSheetId="3" hidden="1">'[8]Schedule 1'!#REF!</definedName>
    <definedName name="a9ed31b87e23d4aa0b3faa9b3c4e3814b" hidden="1">'[8]Schedule 1'!#REF!</definedName>
    <definedName name="a9f305d3fc5904a5f91afc19bb95b9a9c" localSheetId="1" hidden="1">#REF!</definedName>
    <definedName name="a9f305d3fc5904a5f91afc19bb95b9a9c" localSheetId="8" hidden="1">#REF!</definedName>
    <definedName name="a9f305d3fc5904a5f91afc19bb95b9a9c" localSheetId="3" hidden="1">#REF!</definedName>
    <definedName name="a9f305d3fc5904a5f91afc19bb95b9a9c" hidden="1">#REF!</definedName>
    <definedName name="a9f498dd582fd45c8bbfd0fa46c928ead" localSheetId="8" hidden="1">#REF!</definedName>
    <definedName name="a9f498dd582fd45c8bbfd0fa46c928ead" localSheetId="3" hidden="1">#REF!</definedName>
    <definedName name="a9f498dd582fd45c8bbfd0fa46c928ead" hidden="1">#REF!</definedName>
    <definedName name="a9f6ed5a0a3a04083be652cd6b773237e" localSheetId="8" hidden="1">#REF!</definedName>
    <definedName name="a9f6ed5a0a3a04083be652cd6b773237e" localSheetId="3" hidden="1">#REF!</definedName>
    <definedName name="a9f6ed5a0a3a04083be652cd6b773237e" hidden="1">#REF!</definedName>
    <definedName name="aa01b74d6feeb4207949338fc052d3ffa" localSheetId="8" hidden="1">#REF!</definedName>
    <definedName name="aa01b74d6feeb4207949338fc052d3ffa" localSheetId="3" hidden="1">#REF!</definedName>
    <definedName name="aa01b74d6feeb4207949338fc052d3ffa" hidden="1">#REF!</definedName>
    <definedName name="aa0a6407514414c2e96d1c49ac4e85f21" localSheetId="8" hidden="1">#REF!</definedName>
    <definedName name="aa0a6407514414c2e96d1c49ac4e85f21" localSheetId="3" hidden="1">#REF!</definedName>
    <definedName name="aa0a6407514414c2e96d1c49ac4e85f21" hidden="1">#REF!</definedName>
    <definedName name="aa0be1e92c7b148f9a925aa146f11f0da" localSheetId="8" hidden="1">#REF!</definedName>
    <definedName name="aa0be1e92c7b148f9a925aa146f11f0da" localSheetId="3" hidden="1">#REF!</definedName>
    <definedName name="aa0be1e92c7b148f9a925aa146f11f0da" hidden="1">#REF!</definedName>
    <definedName name="aa0be538907b04c6db8f60708014cc94d" localSheetId="8" hidden="1">#REF!</definedName>
    <definedName name="aa0be538907b04c6db8f60708014cc94d" localSheetId="3" hidden="1">#REF!</definedName>
    <definedName name="aa0be538907b04c6db8f60708014cc94d" hidden="1">#REF!</definedName>
    <definedName name="aa16af2144c7945d9b8fa4165579d5190" localSheetId="8" hidden="1">#REF!</definedName>
    <definedName name="aa16af2144c7945d9b8fa4165579d5190" localSheetId="3" hidden="1">#REF!</definedName>
    <definedName name="aa16af2144c7945d9b8fa4165579d5190" hidden="1">#REF!</definedName>
    <definedName name="aa178239438bd4d709963525c12a77ca8" localSheetId="8" hidden="1">#REF!</definedName>
    <definedName name="aa178239438bd4d709963525c12a77ca8" localSheetId="3" hidden="1">#REF!</definedName>
    <definedName name="aa178239438bd4d709963525c12a77ca8" hidden="1">#REF!</definedName>
    <definedName name="aa1f193de4d9342a783607d35c3d1c4e8" localSheetId="8" hidden="1">#REF!</definedName>
    <definedName name="aa1f193de4d9342a783607d35c3d1c4e8" localSheetId="3" hidden="1">#REF!</definedName>
    <definedName name="aa1f193de4d9342a783607d35c3d1c4e8" hidden="1">#REF!</definedName>
    <definedName name="aa236176575af40cbb7ebd694677ec6b8" hidden="1">'[1]Sch 8 Revenues'!#REF!</definedName>
    <definedName name="aa24bdf14762546de950b5543862fd2f7" hidden="1">'[1]Sch 11 Reg Recycle Program'!#REF!</definedName>
    <definedName name="aa258a3a4c99d4584a8aa7f8236477081" hidden="1">'[1]Sch 1 Veh-Mileage-Accident Info'!#REF!</definedName>
    <definedName name="aa269edd2258747eba934d3d1bc837c2d" localSheetId="8" hidden="1">#REF!</definedName>
    <definedName name="aa269edd2258747eba934d3d1bc837c2d" localSheetId="3" hidden="1">#REF!</definedName>
    <definedName name="aa269edd2258747eba934d3d1bc837c2d" hidden="1">#REF!</definedName>
    <definedName name="aa28f5cc2687644ec99f6dc58531d3208" localSheetId="8" hidden="1">#REF!</definedName>
    <definedName name="aa28f5cc2687644ec99f6dc58531d3208" localSheetId="3" hidden="1">#REF!</definedName>
    <definedName name="aa28f5cc2687644ec99f6dc58531d3208" hidden="1">#REF!</definedName>
    <definedName name="aa2c3f02a3ef54f0aa781d9582ebf706d" localSheetId="8" hidden="1">#REF!</definedName>
    <definedName name="aa2c3f02a3ef54f0aa781d9582ebf706d" localSheetId="3" hidden="1">#REF!</definedName>
    <definedName name="aa2c3f02a3ef54f0aa781d9582ebf706d" hidden="1">#REF!</definedName>
    <definedName name="aa2c9d8a44a434c6fad30f11f8df4663a" localSheetId="8" hidden="1">#REF!</definedName>
    <definedName name="aa2c9d8a44a434c6fad30f11f8df4663a" localSheetId="3" hidden="1">#REF!</definedName>
    <definedName name="aa2c9d8a44a434c6fad30f11f8df4663a" hidden="1">#REF!</definedName>
    <definedName name="aa2e4631757254feb8bf6825e350d5731" localSheetId="8" hidden="1">#REF!</definedName>
    <definedName name="aa2e4631757254feb8bf6825e350d5731" localSheetId="3" hidden="1">#REF!</definedName>
    <definedName name="aa2e4631757254feb8bf6825e350d5731" hidden="1">#REF!</definedName>
    <definedName name="aa2ffecfa6d8c44a592ab1207eb2eb51c" localSheetId="8" hidden="1">#REF!</definedName>
    <definedName name="aa2ffecfa6d8c44a592ab1207eb2eb51c" localSheetId="3" hidden="1">#REF!</definedName>
    <definedName name="aa2ffecfa6d8c44a592ab1207eb2eb51c" hidden="1">#REF!</definedName>
    <definedName name="aa327ce45531d4a4fbe016918dfa38a5b" localSheetId="7" hidden="1">#REF!</definedName>
    <definedName name="aa327ce45531d4a4fbe016918dfa38a5b" localSheetId="8" hidden="1">#REF!</definedName>
    <definedName name="aa327ce45531d4a4fbe016918dfa38a5b" hidden="1">#REF!</definedName>
    <definedName name="aa337deeba2884416839a7aa3c18a262a" localSheetId="1" hidden="1">#REF!</definedName>
    <definedName name="aa337deeba2884416839a7aa3c18a262a" localSheetId="8" hidden="1">#REF!</definedName>
    <definedName name="aa337deeba2884416839a7aa3c18a262a" localSheetId="3" hidden="1">#REF!</definedName>
    <definedName name="aa337deeba2884416839a7aa3c18a262a" hidden="1">#REF!</definedName>
    <definedName name="aa38a62d291e84eae9da2a36e5eabcee7" localSheetId="8" hidden="1">#REF!</definedName>
    <definedName name="aa38a62d291e84eae9da2a36e5eabcee7" localSheetId="3" hidden="1">#REF!</definedName>
    <definedName name="aa38a62d291e84eae9da2a36e5eabcee7" hidden="1">#REF!</definedName>
    <definedName name="aa3dca9d860134b2883686963fbdd8f8c" localSheetId="8" hidden="1">#REF!</definedName>
    <definedName name="aa3dca9d860134b2883686963fbdd8f8c" localSheetId="3" hidden="1">#REF!</definedName>
    <definedName name="aa3dca9d860134b2883686963fbdd8f8c" hidden="1">#REF!</definedName>
    <definedName name="aa4000f89406b422ba576c21ebb5bc79a" localSheetId="8" hidden="1">#REF!</definedName>
    <definedName name="aa4000f89406b422ba576c21ebb5bc79a" localSheetId="3" hidden="1">#REF!</definedName>
    <definedName name="aa4000f89406b422ba576c21ebb5bc79a" hidden="1">#REF!</definedName>
    <definedName name="aa535413548034d56b12365f33d3805ac" localSheetId="8" hidden="1">#REF!</definedName>
    <definedName name="aa535413548034d56b12365f33d3805ac" localSheetId="3" hidden="1">#REF!</definedName>
    <definedName name="aa535413548034d56b12365f33d3805ac" hidden="1">#REF!</definedName>
    <definedName name="aa53996b0b56b4003a708ea9114fd28d0" localSheetId="7" hidden="1">#REF!</definedName>
    <definedName name="aa53996b0b56b4003a708ea9114fd28d0" localSheetId="1" hidden="1">'[3]Company Info-Certification Page'!#REF!</definedName>
    <definedName name="aa53996b0b56b4003a708ea9114fd28d0" localSheetId="8" hidden="1">#REF!</definedName>
    <definedName name="aa53996b0b56b4003a708ea9114fd28d0" localSheetId="6" hidden="1">'[4]Company Info-Certification Page'!#REF!</definedName>
    <definedName name="aa53996b0b56b4003a708ea9114fd28d0" hidden="1">#REF!</definedName>
    <definedName name="aa5d6023ab09045e08679a45fc5c89239" hidden="1">'[1]Sch 8 Revenues'!#REF!</definedName>
    <definedName name="aa62345e64e094d0ea4871ff8ca481db2" localSheetId="7" hidden="1">#REF!</definedName>
    <definedName name="aa62345e64e094d0ea4871ff8ca481db2" localSheetId="1" hidden="1">#REF!</definedName>
    <definedName name="aa62345e64e094d0ea4871ff8ca481db2" localSheetId="8" hidden="1">#REF!</definedName>
    <definedName name="aa62345e64e094d0ea4871ff8ca481db2" localSheetId="3" hidden="1">#REF!</definedName>
    <definedName name="aa62345e64e094d0ea4871ff8ca481db2" hidden="1">#REF!</definedName>
    <definedName name="aa62648beb6654c7cacae1d156fd6d241" localSheetId="8" hidden="1">#REF!</definedName>
    <definedName name="aa62648beb6654c7cacae1d156fd6d241" localSheetId="3" hidden="1">#REF!</definedName>
    <definedName name="aa62648beb6654c7cacae1d156fd6d241" hidden="1">#REF!</definedName>
    <definedName name="aa65f777157c34025bdee8af69fc47fa4" localSheetId="8" hidden="1">#REF!</definedName>
    <definedName name="aa65f777157c34025bdee8af69fc47fa4" localSheetId="3" hidden="1">#REF!</definedName>
    <definedName name="aa65f777157c34025bdee8af69fc47fa4" hidden="1">#REF!</definedName>
    <definedName name="aa6620a601ce94a92b53d5d397d808cfc" hidden="1">'[1]Sch 8 Revenues'!#REF!</definedName>
    <definedName name="aa7d5777063ed4a9eb69f782791defd0e" localSheetId="7" hidden="1">#REF!</definedName>
    <definedName name="aa7d5777063ed4a9eb69f782791defd0e" localSheetId="8" hidden="1">#REF!</definedName>
    <definedName name="aa7d5777063ed4a9eb69f782791defd0e" localSheetId="3" hidden="1">#REF!</definedName>
    <definedName name="aa7d5777063ed4a9eb69f782791defd0e" hidden="1">#REF!</definedName>
    <definedName name="aa7ec686164304dfcbde5ee2bf4f71175" localSheetId="7" hidden="1">#REF!</definedName>
    <definedName name="aa7ec686164304dfcbde5ee2bf4f71175" localSheetId="1" hidden="1">'[3]Company Info-Certification Page'!#REF!</definedName>
    <definedName name="aa7ec686164304dfcbde5ee2bf4f71175" localSheetId="8" hidden="1">#REF!</definedName>
    <definedName name="aa7ec686164304dfcbde5ee2bf4f71175" localSheetId="6" hidden="1">'[4]Company Info-Certification Page'!#REF!</definedName>
    <definedName name="aa7ec686164304dfcbde5ee2bf4f71175" hidden="1">#REF!</definedName>
    <definedName name="aa81e027a2efd4a0987567a2384417335" hidden="1">'[1]Sch 5 Operating Property'!#REF!</definedName>
    <definedName name="aa82b5cfe840b4041a6a3c3efcb2c1207" localSheetId="1" hidden="1">#REF!</definedName>
    <definedName name="aa82b5cfe840b4041a6a3c3efcb2c1207" localSheetId="8" hidden="1">#REF!</definedName>
    <definedName name="aa82b5cfe840b4041a6a3c3efcb2c1207" localSheetId="3" hidden="1">#REF!</definedName>
    <definedName name="aa82b5cfe840b4041a6a3c3efcb2c1207" hidden="1">#REF!</definedName>
    <definedName name="aa894df80ee924cc98fed06fb1cd047d7" localSheetId="8" hidden="1">#REF!</definedName>
    <definedName name="aa894df80ee924cc98fed06fb1cd047d7" localSheetId="3" hidden="1">#REF!</definedName>
    <definedName name="aa894df80ee924cc98fed06fb1cd047d7" hidden="1">#REF!</definedName>
    <definedName name="aa8bdb3e31bf3487bbdcfd7d29e8f1b04" localSheetId="8" hidden="1">#REF!</definedName>
    <definedName name="aa8bdb3e31bf3487bbdcfd7d29e8f1b04" localSheetId="3" hidden="1">#REF!</definedName>
    <definedName name="aa8bdb3e31bf3487bbdcfd7d29e8f1b04" hidden="1">#REF!</definedName>
    <definedName name="aa9201eded05943f880bd9d75c607480e" hidden="1">'[1]Sch 8 Revenues'!#REF!</definedName>
    <definedName name="aa96104d1da0d43b1a9faac4abe79f021" localSheetId="8" hidden="1">'[2]Schedule 6'!#REF!</definedName>
    <definedName name="aa96104d1da0d43b1a9faac4abe79f021" hidden="1">'[2]Schedule 6'!#REF!</definedName>
    <definedName name="aa98515445ef545479b8e5d9b7a1e3891" hidden="1">'[1]Sch 8 Revenues'!#REF!</definedName>
    <definedName name="aa99456c1bb20445aab15c007ccdf9718" hidden="1">'[1]Sch 8 Revenues'!#REF!</definedName>
    <definedName name="aa9ec6fe3d8be4e6fa7bb97e605277466" localSheetId="8" hidden="1">#REF!</definedName>
    <definedName name="aa9ec6fe3d8be4e6fa7bb97e605277466" localSheetId="3" hidden="1">#REF!</definedName>
    <definedName name="aa9ec6fe3d8be4e6fa7bb97e605277466" hidden="1">#REF!</definedName>
    <definedName name="aaa02204547df450bb7feb87c1b5ce094" localSheetId="7" hidden="1">#REF!</definedName>
    <definedName name="aaa02204547df450bb7feb87c1b5ce094" localSheetId="1" hidden="1">'[3]Company Info-Certification Page'!#REF!</definedName>
    <definedName name="aaa02204547df450bb7feb87c1b5ce094" localSheetId="8" hidden="1">#REF!</definedName>
    <definedName name="aaa02204547df450bb7feb87c1b5ce094" hidden="1">#REF!</definedName>
    <definedName name="aaa30f7311196431fa86800279cb1a9dc" localSheetId="1" hidden="1">#REF!</definedName>
    <definedName name="aaa30f7311196431fa86800279cb1a9dc" localSheetId="8" hidden="1">#REF!</definedName>
    <definedName name="aaa30f7311196431fa86800279cb1a9dc" localSheetId="3" hidden="1">#REF!</definedName>
    <definedName name="aaa30f7311196431fa86800279cb1a9dc" hidden="1">#REF!</definedName>
    <definedName name="aaa55705cbe0442a7b738d9fa68ac1bb1" localSheetId="8" hidden="1">#REF!</definedName>
    <definedName name="aaa55705cbe0442a7b738d9fa68ac1bb1" localSheetId="3" hidden="1">#REF!</definedName>
    <definedName name="aaa55705cbe0442a7b738d9fa68ac1bb1" hidden="1">#REF!</definedName>
    <definedName name="aaa88ba387a3a43dc9473e4e3b75c6cbf" localSheetId="8" hidden="1">#REF!</definedName>
    <definedName name="aaa88ba387a3a43dc9473e4e3b75c6cbf" localSheetId="3" hidden="1">#REF!</definedName>
    <definedName name="aaa88ba387a3a43dc9473e4e3b75c6cbf" hidden="1">#REF!</definedName>
    <definedName name="aaaaaec37d7e04e3e87f29985d113eb5a" localSheetId="8" hidden="1">#REF!</definedName>
    <definedName name="aaaaaec37d7e04e3e87f29985d113eb5a" localSheetId="3" hidden="1">#REF!</definedName>
    <definedName name="aaaaaec37d7e04e3e87f29985d113eb5a" hidden="1">#REF!</definedName>
    <definedName name="aaadfffa61b574a2588ccb4d2323d3f51" localSheetId="8" hidden="1">#REF!</definedName>
    <definedName name="aaadfffa61b574a2588ccb4d2323d3f51" localSheetId="3" hidden="1">#REF!</definedName>
    <definedName name="aaadfffa61b574a2588ccb4d2323d3f51" hidden="1">#REF!</definedName>
    <definedName name="aab0701b60eb743d594ea88bb90b9065f" localSheetId="7" hidden="1">'[2]Schedule 6'!#REF!</definedName>
    <definedName name="aab0701b60eb743d594ea88bb90b9065f" localSheetId="1" hidden="1">'[9]Schedule 6'!#REF!</definedName>
    <definedName name="aab0701b60eb743d594ea88bb90b9065f" localSheetId="8" hidden="1">'[10]Schedule 6'!#REF!</definedName>
    <definedName name="aab0701b60eb743d594ea88bb90b9065f" localSheetId="3" hidden="1">'[11]Schedule 6'!#REF!</definedName>
    <definedName name="aab0701b60eb743d594ea88bb90b9065f" hidden="1">'[11]Schedule 6'!#REF!</definedName>
    <definedName name="aab3f2247c7094305a23bfb213a1119d9" hidden="1">'[1]Sch 8 Revenues'!#REF!</definedName>
    <definedName name="aab82f3e351e44405b1b6117a45462ada" localSheetId="1" hidden="1">#REF!</definedName>
    <definedName name="aab82f3e351e44405b1b6117a45462ada" localSheetId="8" hidden="1">#REF!</definedName>
    <definedName name="aab82f3e351e44405b1b6117a45462ada" localSheetId="3" hidden="1">#REF!</definedName>
    <definedName name="aab82f3e351e44405b1b6117a45462ada" hidden="1">#REF!</definedName>
    <definedName name="aabb447c29e5f4957bd44f1d611a91abf" localSheetId="8" hidden="1">#REF!</definedName>
    <definedName name="aabb447c29e5f4957bd44f1d611a91abf" localSheetId="3" hidden="1">#REF!</definedName>
    <definedName name="aabb447c29e5f4957bd44f1d611a91abf" hidden="1">#REF!</definedName>
    <definedName name="aabf5743fea904caea076dc3f0f3bb9d2" localSheetId="8" hidden="1">#REF!</definedName>
    <definedName name="aabf5743fea904caea076dc3f0f3bb9d2" localSheetId="3" hidden="1">#REF!</definedName>
    <definedName name="aabf5743fea904caea076dc3f0f3bb9d2" hidden="1">#REF!</definedName>
    <definedName name="aacca02ba241d461495c5cfe2ed3ed7b1" hidden="1">'[1]Sch 5 Operating Property'!#REF!</definedName>
    <definedName name="aae12964e4b4c4df0b626a680ea7d8631" localSheetId="8" hidden="1">#REF!</definedName>
    <definedName name="aae12964e4b4c4df0b626a680ea7d8631" localSheetId="3" hidden="1">#REF!</definedName>
    <definedName name="aae12964e4b4c4df0b626a680ea7d8631" hidden="1">#REF!</definedName>
    <definedName name="aae83cf5fe0ac4b8da3f9f28ece606f41" localSheetId="8" hidden="1">'[1]Sch 11 Reg Recycle Program'!#REF!</definedName>
    <definedName name="aae83cf5fe0ac4b8da3f9f28ece606f41" hidden="1">'[1]Sch 11 Reg Recycle Program'!#REF!</definedName>
    <definedName name="aaea093db5961484db6f80d95cb65c50f" localSheetId="7" hidden="1">#REF!</definedName>
    <definedName name="aaea093db5961484db6f80d95cb65c50f" localSheetId="8" hidden="1">#REF!</definedName>
    <definedName name="aaea093db5961484db6f80d95cb65c50f" localSheetId="3" hidden="1">#REF!</definedName>
    <definedName name="aaea093db5961484db6f80d95cb65c50f" hidden="1">#REF!</definedName>
    <definedName name="aaf10f7ed75a54243b84b62a0d536d533" localSheetId="8" hidden="1">#REF!</definedName>
    <definedName name="aaf10f7ed75a54243b84b62a0d536d533" localSheetId="3" hidden="1">#REF!</definedName>
    <definedName name="aaf10f7ed75a54243b84b62a0d536d533" hidden="1">#REF!</definedName>
    <definedName name="aafa368d899ae48ae9f1e91ea37a2d9a1" localSheetId="7" hidden="1">'[5]Schedule 1'!#REF!</definedName>
    <definedName name="aafa368d899ae48ae9f1e91ea37a2d9a1" localSheetId="1" hidden="1">'[6]Schedule 1'!#REF!</definedName>
    <definedName name="aafa368d899ae48ae9f1e91ea37a2d9a1" localSheetId="8" hidden="1">'[7]Schedule 1'!#REF!</definedName>
    <definedName name="aafa368d899ae48ae9f1e91ea37a2d9a1" localSheetId="3" hidden="1">'[8]Schedule 1'!#REF!</definedName>
    <definedName name="aafa368d899ae48ae9f1e91ea37a2d9a1" hidden="1">'[8]Schedule 1'!#REF!</definedName>
    <definedName name="aafc9591f3c5b4c2f885f071adea8b352" localSheetId="1" hidden="1">#REF!</definedName>
    <definedName name="aafc9591f3c5b4c2f885f071adea8b352" localSheetId="8" hidden="1">#REF!</definedName>
    <definedName name="aafc9591f3c5b4c2f885f071adea8b352" localSheetId="3" hidden="1">#REF!</definedName>
    <definedName name="aafc9591f3c5b4c2f885f071adea8b352" hidden="1">#REF!</definedName>
    <definedName name="aafcbb6da529140088a3c9378f908d7d5" localSheetId="8" hidden="1">#REF!</definedName>
    <definedName name="aafcbb6da529140088a3c9378f908d7d5" localSheetId="3" hidden="1">#REF!</definedName>
    <definedName name="aafcbb6da529140088a3c9378f908d7d5" hidden="1">#REF!</definedName>
    <definedName name="ab03a90d7c31646fd86145d9904e9a306" localSheetId="7" hidden="1">'[1]Sch 8 Revenues'!#REF!</definedName>
    <definedName name="ab03a90d7c31646fd86145d9904e9a306" localSheetId="8" hidden="1">'[1]Sch 8 Revenues'!#REF!</definedName>
    <definedName name="ab03a90d7c31646fd86145d9904e9a306" hidden="1">'[1]Sch 8 Revenues'!#REF!</definedName>
    <definedName name="ab04decf847ab4c8f9c82d61fd2239fd8" localSheetId="7" hidden="1">'[1]Sch 8 Revenues'!#REF!</definedName>
    <definedName name="ab04decf847ab4c8f9c82d61fd2239fd8" hidden="1">'[1]Sch 8 Revenues'!#REF!</definedName>
    <definedName name="ab0b461460226460e82beb8f515eda0c5" localSheetId="8" hidden="1">#REF!</definedName>
    <definedName name="ab0b461460226460e82beb8f515eda0c5" localSheetId="3" hidden="1">#REF!</definedName>
    <definedName name="ab0b461460226460e82beb8f515eda0c5" hidden="1">#REF!</definedName>
    <definedName name="ab19db28d187c4057a1c779ef0f50ee6e" localSheetId="8" hidden="1">#REF!</definedName>
    <definedName name="ab19db28d187c4057a1c779ef0f50ee6e" localSheetId="3" hidden="1">#REF!</definedName>
    <definedName name="ab19db28d187c4057a1c779ef0f50ee6e" hidden="1">#REF!</definedName>
    <definedName name="ab1e5826a6c794903976b735a39a620a9" localSheetId="8" hidden="1">#REF!</definedName>
    <definedName name="ab1e5826a6c794903976b735a39a620a9" localSheetId="3" hidden="1">#REF!</definedName>
    <definedName name="ab1e5826a6c794903976b735a39a620a9" hidden="1">#REF!</definedName>
    <definedName name="ab27fadebcf92434380de3c5af11034c1" localSheetId="8" hidden="1">#REF!</definedName>
    <definedName name="ab27fadebcf92434380de3c5af11034c1" localSheetId="3" hidden="1">#REF!</definedName>
    <definedName name="ab27fadebcf92434380de3c5af11034c1" hidden="1">#REF!</definedName>
    <definedName name="ab35cab1e50b44547963ff5a6d7df6a00" localSheetId="8" hidden="1">#REF!</definedName>
    <definedName name="ab35cab1e50b44547963ff5a6d7df6a00" localSheetId="3" hidden="1">#REF!</definedName>
    <definedName name="ab35cab1e50b44547963ff5a6d7df6a00" hidden="1">#REF!</definedName>
    <definedName name="ab36fdf5cec364e9789e482cc7152f46a" localSheetId="7" hidden="1">#REF!</definedName>
    <definedName name="ab36fdf5cec364e9789e482cc7152f46a" localSheetId="1" hidden="1">'[16]Company Info-Certification Page'!#REF!</definedName>
    <definedName name="ab36fdf5cec364e9789e482cc7152f46a" localSheetId="8" hidden="1">#REF!</definedName>
    <definedName name="ab36fdf5cec364e9789e482cc7152f46a" hidden="1">#REF!</definedName>
    <definedName name="ab3f5f436d838405c9d82aaf7c6151253" localSheetId="1" hidden="1">#REF!</definedName>
    <definedName name="ab3f5f436d838405c9d82aaf7c6151253" localSheetId="8" hidden="1">#REF!</definedName>
    <definedName name="ab3f5f436d838405c9d82aaf7c6151253" localSheetId="3" hidden="1">#REF!</definedName>
    <definedName name="ab3f5f436d838405c9d82aaf7c6151253" hidden="1">#REF!</definedName>
    <definedName name="ab4173c38fa8841269ddb465c77df9393" localSheetId="8" hidden="1">#REF!</definedName>
    <definedName name="ab4173c38fa8841269ddb465c77df9393" localSheetId="3" hidden="1">#REF!</definedName>
    <definedName name="ab4173c38fa8841269ddb465c77df9393" hidden="1">#REF!</definedName>
    <definedName name="ab43c4b523eda4933a5001c7ef719bfe3" localSheetId="8" hidden="1">#REF!</definedName>
    <definedName name="ab43c4b523eda4933a5001c7ef719bfe3" localSheetId="3" hidden="1">#REF!</definedName>
    <definedName name="ab43c4b523eda4933a5001c7ef719bfe3" hidden="1">#REF!</definedName>
    <definedName name="ab4424d882ea14e8899935c764a4fdcd6" localSheetId="8" hidden="1">#REF!</definedName>
    <definedName name="ab4424d882ea14e8899935c764a4fdcd6" localSheetId="3" hidden="1">#REF!</definedName>
    <definedName name="ab4424d882ea14e8899935c764a4fdcd6" hidden="1">#REF!</definedName>
    <definedName name="ab469715a33964d46b6706ccea3250660" localSheetId="7" hidden="1">#REF!</definedName>
    <definedName name="ab469715a33964d46b6706ccea3250660" localSheetId="1" hidden="1">'[3]Company Info-Certification Page'!#REF!</definedName>
    <definedName name="ab469715a33964d46b6706ccea3250660" localSheetId="8" hidden="1">#REF!</definedName>
    <definedName name="ab469715a33964d46b6706ccea3250660" localSheetId="6" hidden="1">'[4]Company Info-Certification Page'!#REF!</definedName>
    <definedName name="ab469715a33964d46b6706ccea3250660" hidden="1">#REF!</definedName>
    <definedName name="ab516356223914cae9988f695cc0ce551" localSheetId="1" hidden="1">#REF!</definedName>
    <definedName name="ab516356223914cae9988f695cc0ce551" localSheetId="8" hidden="1">#REF!</definedName>
    <definedName name="ab516356223914cae9988f695cc0ce551" localSheetId="3" hidden="1">#REF!</definedName>
    <definedName name="ab516356223914cae9988f695cc0ce551" hidden="1">#REF!</definedName>
    <definedName name="ab592b2022590403ea49d816f444aa60b" hidden="1">'[1]Sch 11 Reg Recycle Program'!#REF!</definedName>
    <definedName name="ab62f0b76d80a416492246099c4cb7a90" localSheetId="8" hidden="1">#REF!</definedName>
    <definedName name="ab62f0b76d80a416492246099c4cb7a90" localSheetId="3" hidden="1">#REF!</definedName>
    <definedName name="ab62f0b76d80a416492246099c4cb7a90" hidden="1">#REF!</definedName>
    <definedName name="ab62f1986c6cd436f89aad9d82bb1b760" localSheetId="8" hidden="1">'[1]Sch 1 Veh-Mileage-Accident Info'!#REF!</definedName>
    <definedName name="ab62f1986c6cd436f89aad9d82bb1b760" hidden="1">'[1]Sch 1 Veh-Mileage-Accident Info'!#REF!</definedName>
    <definedName name="ab661b273ef9f4749baa7a7f5c66dc983" localSheetId="8" hidden="1">#REF!</definedName>
    <definedName name="ab661b273ef9f4749baa7a7f5c66dc983" localSheetId="3" hidden="1">#REF!</definedName>
    <definedName name="ab661b273ef9f4749baa7a7f5c66dc983" hidden="1">#REF!</definedName>
    <definedName name="ab67ccc79237047a49d35d7cb6b68692a" localSheetId="8" hidden="1">#REF!</definedName>
    <definedName name="ab67ccc79237047a49d35d7cb6b68692a" localSheetId="3" hidden="1">#REF!</definedName>
    <definedName name="ab67ccc79237047a49d35d7cb6b68692a" hidden="1">#REF!</definedName>
    <definedName name="ab6cef41c293a429e968d906ccc8c74e5" localSheetId="8" hidden="1">#REF!</definedName>
    <definedName name="ab6cef41c293a429e968d906ccc8c74e5" localSheetId="3" hidden="1">#REF!</definedName>
    <definedName name="ab6cef41c293a429e968d906ccc8c74e5" hidden="1">#REF!</definedName>
    <definedName name="ab73fdb63f53b4fa59c5738665b3f2884" hidden="1">'[1]Sch 8 Revenues'!#REF!</definedName>
    <definedName name="ab7588bbf81764d139849e27be2a42849" localSheetId="7" hidden="1">#REF!</definedName>
    <definedName name="ab7588bbf81764d139849e27be2a42849" localSheetId="8" hidden="1">#REF!</definedName>
    <definedName name="ab7588bbf81764d139849e27be2a42849" localSheetId="3" hidden="1">#REF!</definedName>
    <definedName name="ab7588bbf81764d139849e27be2a42849" hidden="1">#REF!</definedName>
    <definedName name="ab767933b527c477f9683c2df425d33f0" localSheetId="8" hidden="1">#REF!</definedName>
    <definedName name="ab767933b527c477f9683c2df425d33f0" localSheetId="3" hidden="1">#REF!</definedName>
    <definedName name="ab767933b527c477f9683c2df425d33f0" hidden="1">#REF!</definedName>
    <definedName name="ab792d7ee5bfc416dacd4da0a2d7a8e2f" hidden="1">'[1]Sch 8 Revenues'!#REF!</definedName>
    <definedName name="ab88011f6e9484eb2ae224d5cdceb7193" localSheetId="7" hidden="1">#REF!</definedName>
    <definedName name="ab88011f6e9484eb2ae224d5cdceb7193" localSheetId="8" hidden="1">#REF!</definedName>
    <definedName name="ab88011f6e9484eb2ae224d5cdceb7193" localSheetId="3" hidden="1">#REF!</definedName>
    <definedName name="ab88011f6e9484eb2ae224d5cdceb7193" hidden="1">#REF!</definedName>
    <definedName name="ab8df1bc8b7f342e9b765f4871ce06554" localSheetId="7" hidden="1">'[5]Schedule 1'!#REF!</definedName>
    <definedName name="ab8df1bc8b7f342e9b765f4871ce06554" localSheetId="1" hidden="1">'[6]Schedule 1'!#REF!</definedName>
    <definedName name="ab8df1bc8b7f342e9b765f4871ce06554" localSheetId="8" hidden="1">'[7]Schedule 1'!#REF!</definedName>
    <definedName name="ab8df1bc8b7f342e9b765f4871ce06554" localSheetId="3" hidden="1">'[8]Schedule 1'!#REF!</definedName>
    <definedName name="ab8df1bc8b7f342e9b765f4871ce06554" hidden="1">'[8]Schedule 1'!#REF!</definedName>
    <definedName name="ab8f0cf769e46470cbfe5bbb8ee9711e7" localSheetId="1" hidden="1">#REF!</definedName>
    <definedName name="ab8f0cf769e46470cbfe5bbb8ee9711e7" localSheetId="8" hidden="1">#REF!</definedName>
    <definedName name="ab8f0cf769e46470cbfe5bbb8ee9711e7" localSheetId="3" hidden="1">#REF!</definedName>
    <definedName name="ab8f0cf769e46470cbfe5bbb8ee9711e7" hidden="1">#REF!</definedName>
    <definedName name="ab93536b7e0d149dda08355b87589f145" localSheetId="8" hidden="1">#REF!</definedName>
    <definedName name="ab93536b7e0d149dda08355b87589f145" localSheetId="3" hidden="1">#REF!</definedName>
    <definedName name="ab93536b7e0d149dda08355b87589f145" hidden="1">#REF!</definedName>
    <definedName name="ab94456bbfd3b492983a3e3e262b5c3eb" localSheetId="8" hidden="1">#REF!</definedName>
    <definedName name="ab94456bbfd3b492983a3e3e262b5c3eb" localSheetId="3" hidden="1">#REF!</definedName>
    <definedName name="ab94456bbfd3b492983a3e3e262b5c3eb" hidden="1">#REF!</definedName>
    <definedName name="ab985b63a8bdb42b0a9d034bbb4a46949" localSheetId="8" hidden="1">#REF!</definedName>
    <definedName name="ab985b63a8bdb42b0a9d034bbb4a46949" localSheetId="3" hidden="1">#REF!</definedName>
    <definedName name="ab985b63a8bdb42b0a9d034bbb4a46949" hidden="1">#REF!</definedName>
    <definedName name="ab9c5ff686ffb48ad9821ddd9fb7cc8a6" hidden="1">'[1]Sch 11 Reg Recycle Program'!#REF!</definedName>
    <definedName name="aba1a8b62ed2f45a4974a5d64f8a19ded" localSheetId="7" hidden="1">#REF!</definedName>
    <definedName name="aba1a8b62ed2f45a4974a5d64f8a19ded" localSheetId="8" hidden="1">#REF!</definedName>
    <definedName name="aba1a8b62ed2f45a4974a5d64f8a19ded" localSheetId="3" hidden="1">#REF!</definedName>
    <definedName name="aba1a8b62ed2f45a4974a5d64f8a19ded" hidden="1">#REF!</definedName>
    <definedName name="aba62468e48fe4595a8008d6ebdc0cc83" localSheetId="7" hidden="1">'[1]Sch 8 Revenues'!#REF!</definedName>
    <definedName name="aba62468e48fe4595a8008d6ebdc0cc83" hidden="1">'[1]Sch 8 Revenues'!#REF!</definedName>
    <definedName name="abb2eb729c4164fdea497ffd00b5ae7ed" localSheetId="7" hidden="1">#REF!</definedName>
    <definedName name="abb2eb729c4164fdea497ffd00b5ae7ed" localSheetId="8" hidden="1">#REF!</definedName>
    <definedName name="abb2eb729c4164fdea497ffd00b5ae7ed" localSheetId="3" hidden="1">#REF!</definedName>
    <definedName name="abb2eb729c4164fdea497ffd00b5ae7ed" hidden="1">#REF!</definedName>
    <definedName name="abb62e1df50484a14ab18b8f850bec449" localSheetId="8" hidden="1">#REF!</definedName>
    <definedName name="abb62e1df50484a14ab18b8f850bec449" localSheetId="3" hidden="1">#REF!</definedName>
    <definedName name="abb62e1df50484a14ab18b8f850bec449" hidden="1">#REF!</definedName>
    <definedName name="abb85ceeb4964471a9477fb7230304515" localSheetId="8" hidden="1">#REF!</definedName>
    <definedName name="abb85ceeb4964471a9477fb7230304515" localSheetId="3" hidden="1">#REF!</definedName>
    <definedName name="abb85ceeb4964471a9477fb7230304515" hidden="1">#REF!</definedName>
    <definedName name="abc28fdcbf649452fb29b84c730707332" localSheetId="8" hidden="1">#REF!</definedName>
    <definedName name="abc28fdcbf649452fb29b84c730707332" localSheetId="3" hidden="1">#REF!</definedName>
    <definedName name="abc28fdcbf649452fb29b84c730707332" hidden="1">#REF!</definedName>
    <definedName name="abc69f810c87e4ffebafeee927bc0c5a7" localSheetId="8" hidden="1">#REF!</definedName>
    <definedName name="abc69f810c87e4ffebafeee927bc0c5a7" localSheetId="3" hidden="1">#REF!</definedName>
    <definedName name="abc69f810c87e4ffebafeee927bc0c5a7" hidden="1">#REF!</definedName>
    <definedName name="abcb2cc434a5c40f480dd622410845ca5" hidden="1">'[1]Sch 8 Revenues'!#REF!</definedName>
    <definedName name="abcca21bd70d3441d83980fb7064ea808" localSheetId="8" hidden="1">#REF!</definedName>
    <definedName name="abcca21bd70d3441d83980fb7064ea808" localSheetId="3" hidden="1">#REF!</definedName>
    <definedName name="abcca21bd70d3441d83980fb7064ea808" hidden="1">#REF!</definedName>
    <definedName name="abcd7fcfe02784b31ab4ea72c26c5b678" localSheetId="8" hidden="1">#REF!</definedName>
    <definedName name="abcd7fcfe02784b31ab4ea72c26c5b678" localSheetId="3" hidden="1">#REF!</definedName>
    <definedName name="abcd7fcfe02784b31ab4ea72c26c5b678" hidden="1">#REF!</definedName>
    <definedName name="abd002b6bdeb7430982e3bb6d422d5a9c" hidden="1">'[1]Sch 5 Operating Property'!#REF!</definedName>
    <definedName name="abd1258ae68734f36a6b5e3227f86a3f2" hidden="1">'[1]Sch 11 Reg Recycle Program'!#REF!</definedName>
    <definedName name="abdc852ba02d140a1b93ba5f238a01a5b" localSheetId="7" hidden="1">#REF!</definedName>
    <definedName name="abdc852ba02d140a1b93ba5f238a01a5b" localSheetId="8" hidden="1">#REF!</definedName>
    <definedName name="abdc852ba02d140a1b93ba5f238a01a5b" localSheetId="3" hidden="1">#REF!</definedName>
    <definedName name="abdc852ba02d140a1b93ba5f238a01a5b" hidden="1">#REF!</definedName>
    <definedName name="abde1a4e0d40d4c1aa14a3dd6130b0871" localSheetId="7" hidden="1">'[5]Schedule 1'!#REF!</definedName>
    <definedName name="abde1a4e0d40d4c1aa14a3dd6130b0871" localSheetId="1" hidden="1">'[6]Schedule 1'!#REF!</definedName>
    <definedName name="abde1a4e0d40d4c1aa14a3dd6130b0871" localSheetId="8" hidden="1">'[7]Schedule 1'!#REF!</definedName>
    <definedName name="abde1a4e0d40d4c1aa14a3dd6130b0871" localSheetId="3" hidden="1">'[8]Schedule 1'!#REF!</definedName>
    <definedName name="abde1a4e0d40d4c1aa14a3dd6130b0871" hidden="1">'[8]Schedule 1'!#REF!</definedName>
    <definedName name="abe0e86965ba44375a226e122cd495c1d" localSheetId="7" hidden="1">#REF!</definedName>
    <definedName name="abe0e86965ba44375a226e122cd495c1d" localSheetId="8" hidden="1">#REF!</definedName>
    <definedName name="abe0e86965ba44375a226e122cd495c1d" hidden="1">#REF!</definedName>
    <definedName name="abe3937407f524684ab8b72ca92685e74" localSheetId="1" hidden="1">#REF!</definedName>
    <definedName name="abe3937407f524684ab8b72ca92685e74" localSheetId="8" hidden="1">#REF!</definedName>
    <definedName name="abe3937407f524684ab8b72ca92685e74" localSheetId="3" hidden="1">#REF!</definedName>
    <definedName name="abe3937407f524684ab8b72ca92685e74" hidden="1">#REF!</definedName>
    <definedName name="abe61d957e4344c58b14a37517f66af3a" localSheetId="8" hidden="1">#REF!</definedName>
    <definedName name="abe61d957e4344c58b14a37517f66af3a" localSheetId="3" hidden="1">#REF!</definedName>
    <definedName name="abe61d957e4344c58b14a37517f66af3a" hidden="1">#REF!</definedName>
    <definedName name="abec47dbc8143489fa9b1296be05c7cce" localSheetId="8" hidden="1">#REF!</definedName>
    <definedName name="abec47dbc8143489fa9b1296be05c7cce" localSheetId="3" hidden="1">#REF!</definedName>
    <definedName name="abec47dbc8143489fa9b1296be05c7cce" hidden="1">#REF!</definedName>
    <definedName name="ac01b653c4c734a7d8c0a6ad636255def" localSheetId="8" hidden="1">#REF!</definedName>
    <definedName name="ac01b653c4c734a7d8c0a6ad636255def" localSheetId="3" hidden="1">#REF!</definedName>
    <definedName name="ac01b653c4c734a7d8c0a6ad636255def" hidden="1">#REF!</definedName>
    <definedName name="ac01d3dc818684bff90c592efde48bbeb" localSheetId="8" hidden="1">#REF!</definedName>
    <definedName name="ac01d3dc818684bff90c592efde48bbeb" localSheetId="3" hidden="1">#REF!</definedName>
    <definedName name="ac01d3dc818684bff90c592efde48bbeb" hidden="1">#REF!</definedName>
    <definedName name="ac079d1fea0ff4e7987cc9e95ab30ae77" hidden="1">'[1]Sch 8 Revenues'!#REF!</definedName>
    <definedName name="ac0ae5620d206417d823f4eae6c876dc6" localSheetId="7" hidden="1">#REF!</definedName>
    <definedName name="ac0ae5620d206417d823f4eae6c876dc6" localSheetId="8" hidden="1">#REF!</definedName>
    <definedName name="ac0ae5620d206417d823f4eae6c876dc6" localSheetId="3" hidden="1">#REF!</definedName>
    <definedName name="ac0ae5620d206417d823f4eae6c876dc6" hidden="1">#REF!</definedName>
    <definedName name="ac0f5a7b23d8a4f53a8a120864f632932" localSheetId="8" hidden="1">#REF!</definedName>
    <definedName name="ac0f5a7b23d8a4f53a8a120864f632932" localSheetId="3" hidden="1">#REF!</definedName>
    <definedName name="ac0f5a7b23d8a4f53a8a120864f632932" hidden="1">#REF!</definedName>
    <definedName name="ac13183afd53c4cfcb849411fa46fd3a4" localSheetId="8" hidden="1">#REF!</definedName>
    <definedName name="ac13183afd53c4cfcb849411fa46fd3a4" localSheetId="3" hidden="1">#REF!</definedName>
    <definedName name="ac13183afd53c4cfcb849411fa46fd3a4" hidden="1">#REF!</definedName>
    <definedName name="ac21d23d1158c4cd5a9db07c0a8fff719" localSheetId="7" hidden="1">'[5]Schedule 1'!#REF!</definedName>
    <definedName name="ac21d23d1158c4cd5a9db07c0a8fff719" localSheetId="1" hidden="1">'[6]Schedule 1'!#REF!</definedName>
    <definedName name="ac21d23d1158c4cd5a9db07c0a8fff719" localSheetId="8" hidden="1">'[7]Schedule 1'!#REF!</definedName>
    <definedName name="ac21d23d1158c4cd5a9db07c0a8fff719" localSheetId="3" hidden="1">'[8]Schedule 1'!#REF!</definedName>
    <definedName name="ac21d23d1158c4cd5a9db07c0a8fff719" hidden="1">'[8]Schedule 1'!#REF!</definedName>
    <definedName name="ac2a30a8df64b44a5bf09d2b19d86829a" hidden="1">'[1]Sch 8 Revenues'!#REF!</definedName>
    <definedName name="ac35ddd41c1554668a276cb1e284002af" localSheetId="1" hidden="1">#REF!</definedName>
    <definedName name="ac35ddd41c1554668a276cb1e284002af" localSheetId="8" hidden="1">#REF!</definedName>
    <definedName name="ac35ddd41c1554668a276cb1e284002af" localSheetId="3" hidden="1">#REF!</definedName>
    <definedName name="ac35ddd41c1554668a276cb1e284002af" hidden="1">#REF!</definedName>
    <definedName name="ac380c87dcd424a32aa70f8ad4ac2f2db" localSheetId="8" hidden="1">#REF!</definedName>
    <definedName name="ac380c87dcd424a32aa70f8ad4ac2f2db" localSheetId="3" hidden="1">#REF!</definedName>
    <definedName name="ac380c87dcd424a32aa70f8ad4ac2f2db" hidden="1">#REF!</definedName>
    <definedName name="ac3ca88c04502447f8b591e35ade8419c" localSheetId="8" hidden="1">#REF!</definedName>
    <definedName name="ac3ca88c04502447f8b591e35ade8419c" localSheetId="3" hidden="1">#REF!</definedName>
    <definedName name="ac3ca88c04502447f8b591e35ade8419c" hidden="1">#REF!</definedName>
    <definedName name="ac4781d4f46344e0eb7cb7ff404077a42" localSheetId="7" hidden="1">'[2]Schedule 6A'!#REF!</definedName>
    <definedName name="ac4781d4f46344e0eb7cb7ff404077a42" localSheetId="1" hidden="1">'[9]Schedule 6A'!#REF!</definedName>
    <definedName name="ac4781d4f46344e0eb7cb7ff404077a42" localSheetId="8" hidden="1">'[10]Schedule 6A'!#REF!</definedName>
    <definedName name="ac4781d4f46344e0eb7cb7ff404077a42" localSheetId="3" hidden="1">'[11]Schedule 6A'!#REF!</definedName>
    <definedName name="ac4781d4f46344e0eb7cb7ff404077a42" hidden="1">'[11]Schedule 6A'!#REF!</definedName>
    <definedName name="ac4a0c318c00341968f7c66ee382652e9" hidden="1">'[1]Sch 5 Operating Property'!#REF!</definedName>
    <definedName name="ac50e6d09f2cb4b44b28d91be9648a82d" localSheetId="1" hidden="1">#REF!</definedName>
    <definedName name="ac50e6d09f2cb4b44b28d91be9648a82d" localSheetId="8" hidden="1">#REF!</definedName>
    <definedName name="ac50e6d09f2cb4b44b28d91be9648a82d" localSheetId="3" hidden="1">#REF!</definedName>
    <definedName name="ac50e6d09f2cb4b44b28d91be9648a82d" hidden="1">#REF!</definedName>
    <definedName name="ac593028e90814b31a4d8b4ed268627d4" localSheetId="8" hidden="1">#REF!</definedName>
    <definedName name="ac593028e90814b31a4d8b4ed268627d4" localSheetId="3" hidden="1">#REF!</definedName>
    <definedName name="ac593028e90814b31a4d8b4ed268627d4" hidden="1">#REF!</definedName>
    <definedName name="ac5d067de65554c2d9a4f318bf6e44a99" localSheetId="8" hidden="1">#REF!</definedName>
    <definedName name="ac5d067de65554c2d9a4f318bf6e44a99" localSheetId="3" hidden="1">#REF!</definedName>
    <definedName name="ac5d067de65554c2d9a4f318bf6e44a99" hidden="1">#REF!</definedName>
    <definedName name="ac612da84b9b242788f016a56acc60062" localSheetId="8" hidden="1">#REF!</definedName>
    <definedName name="ac612da84b9b242788f016a56acc60062" localSheetId="3" hidden="1">#REF!</definedName>
    <definedName name="ac612da84b9b242788f016a56acc60062" hidden="1">#REF!</definedName>
    <definedName name="ac688506c5091439897c0af555b2547b4" hidden="1">'[1]Sch 8 Revenues'!#REF!</definedName>
    <definedName name="ac68b3e843ab6465ebb94ed548f55a622" localSheetId="7" hidden="1">#REF!</definedName>
    <definedName name="ac68b3e843ab6465ebb94ed548f55a622" localSheetId="8" hidden="1">#REF!</definedName>
    <definedName name="ac68b3e843ab6465ebb94ed548f55a622" localSheetId="3" hidden="1">#REF!</definedName>
    <definedName name="ac68b3e843ab6465ebb94ed548f55a622" hidden="1">#REF!</definedName>
    <definedName name="ac6fdf91f3d914310882eeb0bcac4331d" localSheetId="8" hidden="1">#REF!</definedName>
    <definedName name="ac6fdf91f3d914310882eeb0bcac4331d" localSheetId="3" hidden="1">#REF!</definedName>
    <definedName name="ac6fdf91f3d914310882eeb0bcac4331d" hidden="1">#REF!</definedName>
    <definedName name="ac7055dc9515145468daaf4c8dbc01900" localSheetId="8" hidden="1">#REF!</definedName>
    <definedName name="ac7055dc9515145468daaf4c8dbc01900" localSheetId="3" hidden="1">#REF!</definedName>
    <definedName name="ac7055dc9515145468daaf4c8dbc01900" hidden="1">#REF!</definedName>
    <definedName name="ac7ceab35af8c419daee3cab92261deff" localSheetId="8" hidden="1">#REF!</definedName>
    <definedName name="ac7ceab35af8c419daee3cab92261deff" localSheetId="3" hidden="1">#REF!</definedName>
    <definedName name="ac7ceab35af8c419daee3cab92261deff" hidden="1">#REF!</definedName>
    <definedName name="ac7fb643002874cb18672c98ac50592c2" localSheetId="8" hidden="1">#REF!</definedName>
    <definedName name="ac7fb643002874cb18672c98ac50592c2" localSheetId="3" hidden="1">#REF!</definedName>
    <definedName name="ac7fb643002874cb18672c98ac50592c2" hidden="1">#REF!</definedName>
    <definedName name="ac8f1fbe0bf6a428ba45b6cdc611438d2" localSheetId="8" hidden="1">#REF!</definedName>
    <definedName name="ac8f1fbe0bf6a428ba45b6cdc611438d2" localSheetId="3" hidden="1">#REF!</definedName>
    <definedName name="ac8f1fbe0bf6a428ba45b6cdc611438d2" hidden="1">#REF!</definedName>
    <definedName name="ac921a0311030476bb91bebfb2398356c" localSheetId="8" hidden="1">#REF!</definedName>
    <definedName name="ac921a0311030476bb91bebfb2398356c" localSheetId="3" hidden="1">#REF!</definedName>
    <definedName name="ac921a0311030476bb91bebfb2398356c" hidden="1">#REF!</definedName>
    <definedName name="ac941c0367c6c44d3ae21b5e066a13b52" hidden="1">'[1]Sch 1 Veh-Mileage-Accident Info'!#REF!</definedName>
    <definedName name="ac967a4bd2e274b03ab9638e09a7b1540" hidden="1">'[1]Sch 8 Revenues'!#REF!</definedName>
    <definedName name="ac98793af271d47489b5a1205c9365159" localSheetId="8" hidden="1">#REF!</definedName>
    <definedName name="ac98793af271d47489b5a1205c9365159" localSheetId="3" hidden="1">#REF!</definedName>
    <definedName name="ac98793af271d47489b5a1205c9365159" hidden="1">#REF!</definedName>
    <definedName name="ac99f8d25c19546ca9b1386838c56e3d5" localSheetId="8" hidden="1">'[1]Sch 5 Operating Property'!#REF!</definedName>
    <definedName name="ac99f8d25c19546ca9b1386838c56e3d5" hidden="1">'[1]Sch 5 Operating Property'!#REF!</definedName>
    <definedName name="ac9aca60e84a4426db430245019bcd01d" localSheetId="8" hidden="1">#REF!</definedName>
    <definedName name="ac9aca60e84a4426db430245019bcd01d" localSheetId="3" hidden="1">#REF!</definedName>
    <definedName name="ac9aca60e84a4426db430245019bcd01d" hidden="1">#REF!</definedName>
    <definedName name="ac9e70cbb87e846fc989b32fbc244e8dc" localSheetId="8" hidden="1">#REF!</definedName>
    <definedName name="ac9e70cbb87e846fc989b32fbc244e8dc" localSheetId="3" hidden="1">#REF!</definedName>
    <definedName name="ac9e70cbb87e846fc989b32fbc244e8dc" hidden="1">#REF!</definedName>
    <definedName name="aca5f6c928a514259ad0762df71a26aa5" localSheetId="8" hidden="1">#REF!</definedName>
    <definedName name="aca5f6c928a514259ad0762df71a26aa5" localSheetId="3" hidden="1">#REF!</definedName>
    <definedName name="aca5f6c928a514259ad0762df71a26aa5" hidden="1">#REF!</definedName>
    <definedName name="acaa6e6ce44634c6fbf21a35c7ebb79fe" hidden="1">'[1]Sch 5 Operating Property'!#REF!</definedName>
    <definedName name="acaf3b91c161a400ea0e6eaf5bcf17f25" localSheetId="7" hidden="1">#REF!</definedName>
    <definedName name="acaf3b91c161a400ea0e6eaf5bcf17f25" localSheetId="8" hidden="1">#REF!</definedName>
    <definedName name="acaf3b91c161a400ea0e6eaf5bcf17f25" localSheetId="3" hidden="1">#REF!</definedName>
    <definedName name="acaf3b91c161a400ea0e6eaf5bcf17f25" hidden="1">#REF!</definedName>
    <definedName name="acb3eb9b96ae54a93b06888f66db64fb1" localSheetId="8" hidden="1">#REF!</definedName>
    <definedName name="acb3eb9b96ae54a93b06888f66db64fb1" localSheetId="3" hidden="1">#REF!</definedName>
    <definedName name="acb3eb9b96ae54a93b06888f66db64fb1" hidden="1">#REF!</definedName>
    <definedName name="acb98050a888f44ad86dd9cf2c7208e53" localSheetId="8" hidden="1">#REF!</definedName>
    <definedName name="acb98050a888f44ad86dd9cf2c7208e53" localSheetId="3" hidden="1">#REF!</definedName>
    <definedName name="acb98050a888f44ad86dd9cf2c7208e53" hidden="1">#REF!</definedName>
    <definedName name="acbb11ccdb00f4e67899a2cab087d46b7" localSheetId="8" hidden="1">#REF!</definedName>
    <definedName name="acbb11ccdb00f4e67899a2cab087d46b7" localSheetId="3" hidden="1">#REF!</definedName>
    <definedName name="acbb11ccdb00f4e67899a2cab087d46b7" hidden="1">#REF!</definedName>
    <definedName name="acbb7dd75bdc54a0887485cf8ea0a32e0" localSheetId="8" hidden="1">#REF!</definedName>
    <definedName name="acbb7dd75bdc54a0887485cf8ea0a32e0" localSheetId="3" hidden="1">#REF!</definedName>
    <definedName name="acbb7dd75bdc54a0887485cf8ea0a32e0" hidden="1">#REF!</definedName>
    <definedName name="acbbf479ed43b4f129d1ab8b0c9944dc4" localSheetId="8" hidden="1">#REF!</definedName>
    <definedName name="acbbf479ed43b4f129d1ab8b0c9944dc4" localSheetId="3" hidden="1">#REF!</definedName>
    <definedName name="acbbf479ed43b4f129d1ab8b0c9944dc4" hidden="1">#REF!</definedName>
    <definedName name="acbc35c6635db4794b9c7e1b5ee4432ea" localSheetId="8" hidden="1">#REF!</definedName>
    <definedName name="acbc35c6635db4794b9c7e1b5ee4432ea" localSheetId="3" hidden="1">#REF!</definedName>
    <definedName name="acbc35c6635db4794b9c7e1b5ee4432ea" hidden="1">#REF!</definedName>
    <definedName name="acc2723202f434ccd96334bb1dc1f51b1" hidden="1">'[1]Sch 5 Operating Property'!#REF!</definedName>
    <definedName name="acc4dc162093e4603a2e17ca055be3378" localSheetId="8" hidden="1">#REF!</definedName>
    <definedName name="acc4dc162093e4603a2e17ca055be3378" localSheetId="3" hidden="1">#REF!</definedName>
    <definedName name="acc4dc162093e4603a2e17ca055be3378" hidden="1">#REF!</definedName>
    <definedName name="acc75a5f8a5e649e784cb2c2f84b23d13" localSheetId="7" hidden="1">#REF!</definedName>
    <definedName name="acc75a5f8a5e649e784cb2c2f84b23d13" localSheetId="8" hidden="1">#REF!</definedName>
    <definedName name="acc75a5f8a5e649e784cb2c2f84b23d13" hidden="1">#REF!</definedName>
    <definedName name="accca83faef7943eca15ab9ad75a0c7ab" localSheetId="1" hidden="1">#REF!</definedName>
    <definedName name="accca83faef7943eca15ab9ad75a0c7ab" localSheetId="8" hidden="1">#REF!</definedName>
    <definedName name="accca83faef7943eca15ab9ad75a0c7ab" localSheetId="3" hidden="1">#REF!</definedName>
    <definedName name="accca83faef7943eca15ab9ad75a0c7ab" hidden="1">#REF!</definedName>
    <definedName name="accce8075e23a47b6b7e6b11b342e7f2a" localSheetId="8" hidden="1">#REF!</definedName>
    <definedName name="accce8075e23a47b6b7e6b11b342e7f2a" localSheetId="3" hidden="1">#REF!</definedName>
    <definedName name="accce8075e23a47b6b7e6b11b342e7f2a" hidden="1">#REF!</definedName>
    <definedName name="acd2697ab11d64185afacf206c3f4afef" localSheetId="8" hidden="1">#REF!</definedName>
    <definedName name="acd2697ab11d64185afacf206c3f4afef" localSheetId="3" hidden="1">#REF!</definedName>
    <definedName name="acd2697ab11d64185afacf206c3f4afef" hidden="1">#REF!</definedName>
    <definedName name="acdd39cf06aaf4579b18af8248976348f" localSheetId="8" hidden="1">#REF!</definedName>
    <definedName name="acdd39cf06aaf4579b18af8248976348f" localSheetId="3" hidden="1">#REF!</definedName>
    <definedName name="acdd39cf06aaf4579b18af8248976348f" hidden="1">#REF!</definedName>
    <definedName name="ace26986bccac46b1816a1769c7ee5e3d" localSheetId="8" hidden="1">#REF!</definedName>
    <definedName name="ace26986bccac46b1816a1769c7ee5e3d" localSheetId="3" hidden="1">#REF!</definedName>
    <definedName name="ace26986bccac46b1816a1769c7ee5e3d" hidden="1">#REF!</definedName>
    <definedName name="ace4b3dd8970f4b87bc312e1a8f9fc9db" localSheetId="8" hidden="1">#REF!</definedName>
    <definedName name="ace4b3dd8970f4b87bc312e1a8f9fc9db" localSheetId="3" hidden="1">#REF!</definedName>
    <definedName name="ace4b3dd8970f4b87bc312e1a8f9fc9db" hidden="1">#REF!</definedName>
    <definedName name="ace5650606f8549be82f157415f72427a" localSheetId="8" hidden="1">#REF!</definedName>
    <definedName name="ace5650606f8549be82f157415f72427a" localSheetId="3" hidden="1">#REF!</definedName>
    <definedName name="ace5650606f8549be82f157415f72427a" hidden="1">#REF!</definedName>
    <definedName name="ace62a5ad70324372b059fda00ec9fc4f" localSheetId="8" hidden="1">#REF!</definedName>
    <definedName name="ace62a5ad70324372b059fda00ec9fc4f" localSheetId="3" hidden="1">#REF!</definedName>
    <definedName name="ace62a5ad70324372b059fda00ec9fc4f" hidden="1">#REF!</definedName>
    <definedName name="ace73709b67314b548c24084673497b59" localSheetId="8" hidden="1">#REF!</definedName>
    <definedName name="ace73709b67314b548c24084673497b59" localSheetId="3" hidden="1">#REF!</definedName>
    <definedName name="ace73709b67314b548c24084673497b59" hidden="1">#REF!</definedName>
    <definedName name="acee46ff2f83f49158559e3f2f9698ded" localSheetId="8" hidden="1">#REF!</definedName>
    <definedName name="acee46ff2f83f49158559e3f2f9698ded" localSheetId="3" hidden="1">#REF!</definedName>
    <definedName name="acee46ff2f83f49158559e3f2f9698ded" hidden="1">#REF!</definedName>
    <definedName name="acfd2fd5a8bd841b581b9e80f1771fd23" localSheetId="8" hidden="1">#REF!</definedName>
    <definedName name="acfd2fd5a8bd841b581b9e80f1771fd23" localSheetId="3" hidden="1">#REF!</definedName>
    <definedName name="acfd2fd5a8bd841b581b9e80f1771fd23" hidden="1">#REF!</definedName>
    <definedName name="ad00867f383fb48748bbce7c11ad4d1c6" localSheetId="8" hidden="1">#REF!</definedName>
    <definedName name="ad00867f383fb48748bbce7c11ad4d1c6" localSheetId="3" hidden="1">#REF!</definedName>
    <definedName name="ad00867f383fb48748bbce7c11ad4d1c6" hidden="1">#REF!</definedName>
    <definedName name="ad01f77a701974c13ae44f137dffaca23" localSheetId="8" hidden="1">#REF!</definedName>
    <definedName name="ad01f77a701974c13ae44f137dffaca23" localSheetId="3" hidden="1">#REF!</definedName>
    <definedName name="ad01f77a701974c13ae44f137dffaca23" hidden="1">#REF!</definedName>
    <definedName name="ad02901d69bcb43b185bedda32b0058f2" localSheetId="8" hidden="1">#REF!</definedName>
    <definedName name="ad02901d69bcb43b185bedda32b0058f2" localSheetId="3" hidden="1">#REF!</definedName>
    <definedName name="ad02901d69bcb43b185bedda32b0058f2" hidden="1">#REF!</definedName>
    <definedName name="ad0469a5111a64badb22e1aa378905518" localSheetId="8" hidden="1">#REF!</definedName>
    <definedName name="ad0469a5111a64badb22e1aa378905518" localSheetId="3" hidden="1">#REF!</definedName>
    <definedName name="ad0469a5111a64badb22e1aa378905518" hidden="1">#REF!</definedName>
    <definedName name="ad0790ff028994289984a2e44dbb6c88d" localSheetId="8" hidden="1">#REF!</definedName>
    <definedName name="ad0790ff028994289984a2e44dbb6c88d" localSheetId="3" hidden="1">#REF!</definedName>
    <definedName name="ad0790ff028994289984a2e44dbb6c88d" hidden="1">#REF!</definedName>
    <definedName name="ad0ad64c218a7436eb121b8704bd84201" localSheetId="7" hidden="1">'[14]Cover Sheet'!#REF!</definedName>
    <definedName name="ad0ad64c218a7436eb121b8704bd84201" localSheetId="8" hidden="1">'[15]Cover Sheet'!#REF!</definedName>
    <definedName name="ad0ad64c218a7436eb121b8704bd84201" hidden="1">'[13]Cover Sheet'!#REF!</definedName>
    <definedName name="ad0edef8d9eb7409690824b1f3ad67e33" localSheetId="7" hidden="1">#REF!</definedName>
    <definedName name="ad0edef8d9eb7409690824b1f3ad67e33" localSheetId="8" hidden="1">#REF!</definedName>
    <definedName name="ad0edef8d9eb7409690824b1f3ad67e33" hidden="1">#REF!</definedName>
    <definedName name="ad11cee940e494952b6f6ff887b46756e" localSheetId="1" hidden="1">#REF!</definedName>
    <definedName name="ad11cee940e494952b6f6ff887b46756e" localSheetId="8" hidden="1">#REF!</definedName>
    <definedName name="ad11cee940e494952b6f6ff887b46756e" localSheetId="3" hidden="1">#REF!</definedName>
    <definedName name="ad11cee940e494952b6f6ff887b46756e" hidden="1">#REF!</definedName>
    <definedName name="ad1f9f38daccd4e9a8317d2100462acdb" localSheetId="8" hidden="1">#REF!</definedName>
    <definedName name="ad1f9f38daccd4e9a8317d2100462acdb" localSheetId="3" hidden="1">#REF!</definedName>
    <definedName name="ad1f9f38daccd4e9a8317d2100462acdb" hidden="1">#REF!</definedName>
    <definedName name="ad2df76b2b8a64b1696eebb181d6f621b" hidden="1">'[1]Sch 8 Revenues'!#REF!</definedName>
    <definedName name="ad2ecec714e8548cdb592f74e25077d81" localSheetId="7" hidden="1">#REF!</definedName>
    <definedName name="ad2ecec714e8548cdb592f74e25077d81" localSheetId="8" hidden="1">#REF!</definedName>
    <definedName name="ad2ecec714e8548cdb592f74e25077d81" localSheetId="3" hidden="1">#REF!</definedName>
    <definedName name="ad2ecec714e8548cdb592f74e25077d81" hidden="1">#REF!</definedName>
    <definedName name="ad322d3aa3f5c4e39afca9b96397c08f9" localSheetId="8" hidden="1">#REF!</definedName>
    <definedName name="ad322d3aa3f5c4e39afca9b96397c08f9" localSheetId="3" hidden="1">#REF!</definedName>
    <definedName name="ad322d3aa3f5c4e39afca9b96397c08f9" hidden="1">#REF!</definedName>
    <definedName name="ad322ee0386b64e2c94a5dc6ddc0bfb86" localSheetId="8" hidden="1">#REF!</definedName>
    <definedName name="ad322ee0386b64e2c94a5dc6ddc0bfb86" localSheetId="3" hidden="1">#REF!</definedName>
    <definedName name="ad322ee0386b64e2c94a5dc6ddc0bfb86" hidden="1">#REF!</definedName>
    <definedName name="ad3517e1fb98642a8ae80cbff1a259ef2" hidden="1">'[1]Sch 5 Operating Property'!#REF!</definedName>
    <definedName name="ad3a69e815870477ea41c707a2515491f" localSheetId="7" hidden="1">'[5]Schedule 1'!#REF!</definedName>
    <definedName name="ad3a69e815870477ea41c707a2515491f" localSheetId="1" hidden="1">'[6]Schedule 1'!#REF!</definedName>
    <definedName name="ad3a69e815870477ea41c707a2515491f" localSheetId="8" hidden="1">'[7]Schedule 1'!#REF!</definedName>
    <definedName name="ad3a69e815870477ea41c707a2515491f" localSheetId="3" hidden="1">'[8]Schedule 1'!#REF!</definedName>
    <definedName name="ad3a69e815870477ea41c707a2515491f" hidden="1">'[8]Schedule 1'!#REF!</definedName>
    <definedName name="ad3bb72231d0643179f3a0416703db33f" localSheetId="1" hidden="1">#REF!</definedName>
    <definedName name="ad3bb72231d0643179f3a0416703db33f" localSheetId="8" hidden="1">#REF!</definedName>
    <definedName name="ad3bb72231d0643179f3a0416703db33f" localSheetId="3" hidden="1">#REF!</definedName>
    <definedName name="ad3bb72231d0643179f3a0416703db33f" hidden="1">#REF!</definedName>
    <definedName name="ad418b9a6fe0f49deb6e61b52f8f08b60" localSheetId="7" hidden="1">#REF!</definedName>
    <definedName name="ad418b9a6fe0f49deb6e61b52f8f08b60" localSheetId="8" hidden="1">#REF!</definedName>
    <definedName name="ad418b9a6fe0f49deb6e61b52f8f08b60" hidden="1">#REF!</definedName>
    <definedName name="ad446c96adc054273a0148a8dcbce685c" localSheetId="7" hidden="1">'[1]Sch 5 Operating Property'!#REF!</definedName>
    <definedName name="ad446c96adc054273a0148a8dcbce685c" localSheetId="6" hidden="1">'[1]Sch 5 Operating Property'!#REF!</definedName>
    <definedName name="ad446c96adc054273a0148a8dcbce685c" hidden="1">'[1]Sch 5 Operating Property'!#REF!</definedName>
    <definedName name="ad4a7876b9f8f4f3c9dd36434c51a91f9" localSheetId="1" hidden="1">#REF!</definedName>
    <definedName name="ad4a7876b9f8f4f3c9dd36434c51a91f9" localSheetId="8" hidden="1">#REF!</definedName>
    <definedName name="ad4a7876b9f8f4f3c9dd36434c51a91f9" localSheetId="3" hidden="1">#REF!</definedName>
    <definedName name="ad4a7876b9f8f4f3c9dd36434c51a91f9" hidden="1">#REF!</definedName>
    <definedName name="ad53a11aca129495e850b1257ca70d346" localSheetId="7" hidden="1">#REF!</definedName>
    <definedName name="ad53a11aca129495e850b1257ca70d346" localSheetId="1" hidden="1">'[3]Company Info-Certification Page'!#REF!</definedName>
    <definedName name="ad53a11aca129495e850b1257ca70d346" localSheetId="8" hidden="1">#REF!</definedName>
    <definedName name="ad53a11aca129495e850b1257ca70d346" hidden="1">#REF!</definedName>
    <definedName name="ad581ba374c174632b751d3d2f679a56f" localSheetId="7" hidden="1">'[1]Sch 1 Veh-Mileage-Accident Info'!#REF!</definedName>
    <definedName name="ad581ba374c174632b751d3d2f679a56f" localSheetId="6" hidden="1">'[1]Sch 1 Veh-Mileage-Accident Info'!#REF!</definedName>
    <definedName name="ad581ba374c174632b751d3d2f679a56f" hidden="1">'[1]Sch 1 Veh-Mileage-Accident Info'!#REF!</definedName>
    <definedName name="ad5e588f3f0bb43d199255d638e6ad4b2" localSheetId="7" hidden="1">'[2]Schedule 6'!#REF!</definedName>
    <definedName name="ad5e588f3f0bb43d199255d638e6ad4b2" localSheetId="1" hidden="1">'[9]Schedule 6'!#REF!</definedName>
    <definedName name="ad5e588f3f0bb43d199255d638e6ad4b2" localSheetId="8" hidden="1">'[10]Schedule 6'!#REF!</definedName>
    <definedName name="ad5e588f3f0bb43d199255d638e6ad4b2" localSheetId="3" hidden="1">'[11]Schedule 6'!#REF!</definedName>
    <definedName name="ad5e588f3f0bb43d199255d638e6ad4b2" hidden="1">'[11]Schedule 6'!#REF!</definedName>
    <definedName name="ad6308aab164947f5b1085fa919806234" hidden="1">'[1]Sch 11 Reg Recycle Program'!#REF!</definedName>
    <definedName name="ad6a9bed421e24ab5ae1a5aa673dacfe5" localSheetId="1" hidden="1">#REF!</definedName>
    <definedName name="ad6a9bed421e24ab5ae1a5aa673dacfe5" localSheetId="8" hidden="1">#REF!</definedName>
    <definedName name="ad6a9bed421e24ab5ae1a5aa673dacfe5" localSheetId="3" hidden="1">#REF!</definedName>
    <definedName name="ad6a9bed421e24ab5ae1a5aa673dacfe5" hidden="1">#REF!</definedName>
    <definedName name="ad6c8e57eaa2243e4a72d3b28b4117650" hidden="1">'[1]Sch 8 Revenues'!#REF!</definedName>
    <definedName name="ad6fb20d83a094603befe9288342a3797" hidden="1">'[1]Sch 8 Revenues'!#REF!</definedName>
    <definedName name="ad70817d47d784bbbbbd8173b04270c05" localSheetId="8" hidden="1">#REF!</definedName>
    <definedName name="ad70817d47d784bbbbbd8173b04270c05" localSheetId="3" hidden="1">#REF!</definedName>
    <definedName name="ad70817d47d784bbbbbd8173b04270c05" hidden="1">#REF!</definedName>
    <definedName name="ad72bbc3b69ee40e3bba3c33c621a7dc9" localSheetId="8" hidden="1">#REF!</definedName>
    <definedName name="ad72bbc3b69ee40e3bba3c33c621a7dc9" localSheetId="3" hidden="1">#REF!</definedName>
    <definedName name="ad72bbc3b69ee40e3bba3c33c621a7dc9" hidden="1">#REF!</definedName>
    <definedName name="ad731c6a380a64f5b8778a14609be163c" hidden="1">'[1]Sch 8 Revenues'!#REF!</definedName>
    <definedName name="ad780706386de4f9b850766cc7af5caa8" localSheetId="8" hidden="1">#REF!</definedName>
    <definedName name="ad780706386de4f9b850766cc7af5caa8" localSheetId="3" hidden="1">#REF!</definedName>
    <definedName name="ad780706386de4f9b850766cc7af5caa8" hidden="1">#REF!</definedName>
    <definedName name="ad79da5e1e63a4283a99d869b91aa9c8a" localSheetId="8" hidden="1">'[1]Sch 1 Veh-Mileage-Accident Info'!#REF!</definedName>
    <definedName name="ad79da5e1e63a4283a99d869b91aa9c8a" hidden="1">'[1]Sch 1 Veh-Mileage-Accident Info'!#REF!</definedName>
    <definedName name="ad7c7a59c1c37481d96763077baa1589e" localSheetId="7" hidden="1">#REF!</definedName>
    <definedName name="ad7c7a59c1c37481d96763077baa1589e" localSheetId="8" hidden="1">#REF!</definedName>
    <definedName name="ad7c7a59c1c37481d96763077baa1589e" localSheetId="3" hidden="1">#REF!</definedName>
    <definedName name="ad7c7a59c1c37481d96763077baa1589e" hidden="1">#REF!</definedName>
    <definedName name="ad7fb41a253554615b5af2295b9bcadae" localSheetId="8" hidden="1">#REF!</definedName>
    <definedName name="ad7fb41a253554615b5af2295b9bcadae" localSheetId="3" hidden="1">#REF!</definedName>
    <definedName name="ad7fb41a253554615b5af2295b9bcadae" hidden="1">#REF!</definedName>
    <definedName name="ad857dc949a7543a7ac07dd48357cdefe" localSheetId="7" hidden="1">'[2]Schedule 6A'!#REF!</definedName>
    <definedName name="ad857dc949a7543a7ac07dd48357cdefe" localSheetId="1" hidden="1">'[9]Schedule 6A'!#REF!</definedName>
    <definedName name="ad857dc949a7543a7ac07dd48357cdefe" localSheetId="8" hidden="1">'[10]Schedule 6A'!#REF!</definedName>
    <definedName name="ad857dc949a7543a7ac07dd48357cdefe" localSheetId="3" hidden="1">'[11]Schedule 6A'!#REF!</definedName>
    <definedName name="ad857dc949a7543a7ac07dd48357cdefe" hidden="1">'[11]Schedule 6A'!#REF!</definedName>
    <definedName name="ad8bb92c293ff4c81b56f7eb7131bf765" localSheetId="1" hidden="1">#REF!</definedName>
    <definedName name="ad8bb92c293ff4c81b56f7eb7131bf765" localSheetId="8" hidden="1">#REF!</definedName>
    <definedName name="ad8bb92c293ff4c81b56f7eb7131bf765" localSheetId="3" hidden="1">#REF!</definedName>
    <definedName name="ad8bb92c293ff4c81b56f7eb7131bf765" hidden="1">#REF!</definedName>
    <definedName name="ad93441e472194a4d9674a0eef3706399" hidden="1">'[1]Sch 5 Operating Property'!#REF!</definedName>
    <definedName name="ad9408ec32ee345eb96431e42fe6c7c8a" localSheetId="7" hidden="1">'[5]Schedule 1'!#REF!</definedName>
    <definedName name="ad9408ec32ee345eb96431e42fe6c7c8a" localSheetId="1" hidden="1">'[6]Schedule 1'!#REF!</definedName>
    <definedName name="ad9408ec32ee345eb96431e42fe6c7c8a" localSheetId="8" hidden="1">'[7]Schedule 1'!#REF!</definedName>
    <definedName name="ad9408ec32ee345eb96431e42fe6c7c8a" localSheetId="3" hidden="1">'[8]Schedule 1'!#REF!</definedName>
    <definedName name="ad9408ec32ee345eb96431e42fe6c7c8a" hidden="1">'[8]Schedule 1'!#REF!</definedName>
    <definedName name="ad956371170d84c0dbcf811ae1475091e" hidden="1">'[1]Sch 8 Revenues'!#REF!</definedName>
    <definedName name="ad973ee6ae754448fb5618d9d56ba4ea6" localSheetId="7" hidden="1">'[5]Schedule 1'!#REF!</definedName>
    <definedName name="ad973ee6ae754448fb5618d9d56ba4ea6" localSheetId="1" hidden="1">'[6]Schedule 1'!#REF!</definedName>
    <definedName name="ad973ee6ae754448fb5618d9d56ba4ea6" localSheetId="8" hidden="1">'[7]Schedule 1'!#REF!</definedName>
    <definedName name="ad973ee6ae754448fb5618d9d56ba4ea6" localSheetId="3" hidden="1">'[8]Schedule 1'!#REF!</definedName>
    <definedName name="ad973ee6ae754448fb5618d9d56ba4ea6" hidden="1">'[8]Schedule 1'!#REF!</definedName>
    <definedName name="ad977376d7eab4f1ab1d7ac91a7b2f5da" localSheetId="1" hidden="1">#REF!</definedName>
    <definedName name="ad977376d7eab4f1ab1d7ac91a7b2f5da" localSheetId="8" hidden="1">#REF!</definedName>
    <definedName name="ad977376d7eab4f1ab1d7ac91a7b2f5da" localSheetId="3" hidden="1">#REF!</definedName>
    <definedName name="ad977376d7eab4f1ab1d7ac91a7b2f5da" hidden="1">#REF!</definedName>
    <definedName name="ada25bedf8286437081aa3116bb20ed3c" localSheetId="8" hidden="1">#REF!</definedName>
    <definedName name="ada25bedf8286437081aa3116bb20ed3c" localSheetId="3" hidden="1">#REF!</definedName>
    <definedName name="ada25bedf8286437081aa3116bb20ed3c" hidden="1">#REF!</definedName>
    <definedName name="ada37f5a929264de4ad2a87cb9c3962b9" localSheetId="8" hidden="1">#REF!</definedName>
    <definedName name="ada37f5a929264de4ad2a87cb9c3962b9" localSheetId="3" hidden="1">#REF!</definedName>
    <definedName name="ada37f5a929264de4ad2a87cb9c3962b9" hidden="1">#REF!</definedName>
    <definedName name="ada64206d1f50434ba8b0b7756d2f5794" hidden="1">'[1]Sch 8 Revenues'!#REF!</definedName>
    <definedName name="adaae49443e054e1ba40f92325cd8637a" localSheetId="8" hidden="1">#REF!</definedName>
    <definedName name="adaae49443e054e1ba40f92325cd8637a" localSheetId="3" hidden="1">#REF!</definedName>
    <definedName name="adaae49443e054e1ba40f92325cd8637a" hidden="1">#REF!</definedName>
    <definedName name="adb59c90786a648c189ea54956180dc66" localSheetId="8" hidden="1">#REF!</definedName>
    <definedName name="adb59c90786a648c189ea54956180dc66" localSheetId="3" hidden="1">#REF!</definedName>
    <definedName name="adb59c90786a648c189ea54956180dc66" hidden="1">#REF!</definedName>
    <definedName name="adb8f98da6aa84f609630adfd316f00b0" hidden="1">'[1]Sch 8 Revenues'!#REF!</definedName>
    <definedName name="adc2f0643b66540caaea8dc4c29892bcc" localSheetId="7" hidden="1">#REF!</definedName>
    <definedName name="adc2f0643b66540caaea8dc4c29892bcc" localSheetId="8" hidden="1">#REF!</definedName>
    <definedName name="adc2f0643b66540caaea8dc4c29892bcc" localSheetId="3" hidden="1">#REF!</definedName>
    <definedName name="adc2f0643b66540caaea8dc4c29892bcc" hidden="1">#REF!</definedName>
    <definedName name="add37e448f5e1444aa88050ef6f00b52a" localSheetId="8" hidden="1">#REF!</definedName>
    <definedName name="add37e448f5e1444aa88050ef6f00b52a" localSheetId="3" hidden="1">#REF!</definedName>
    <definedName name="add37e448f5e1444aa88050ef6f00b52a" hidden="1">#REF!</definedName>
    <definedName name="add4ee76c5c7b4d1384404fb4085b0a50" localSheetId="8" hidden="1">#REF!</definedName>
    <definedName name="add4ee76c5c7b4d1384404fb4085b0a50" localSheetId="3" hidden="1">#REF!</definedName>
    <definedName name="add4ee76c5c7b4d1384404fb4085b0a50" hidden="1">#REF!</definedName>
    <definedName name="add7cf4dfeca049c5b577b87290b5f535" hidden="1">'[1]Sch 11 Reg Recycle Program'!#REF!</definedName>
    <definedName name="add8d07c7419b4359ab60fc57bf266949" localSheetId="7" hidden="1">#REF!</definedName>
    <definedName name="add8d07c7419b4359ab60fc57bf266949" localSheetId="8" hidden="1">#REF!</definedName>
    <definedName name="add8d07c7419b4359ab60fc57bf266949" localSheetId="3" hidden="1">#REF!</definedName>
    <definedName name="add8d07c7419b4359ab60fc57bf266949" hidden="1">#REF!</definedName>
    <definedName name="ade0b51d8b1a94201b56c9611d00f8e2e" localSheetId="8" hidden="1">#REF!</definedName>
    <definedName name="ade0b51d8b1a94201b56c9611d00f8e2e" localSheetId="3" hidden="1">#REF!</definedName>
    <definedName name="ade0b51d8b1a94201b56c9611d00f8e2e" hidden="1">#REF!</definedName>
    <definedName name="ade615d46a38840e5b722c528cbd13e6c" localSheetId="8" hidden="1">#REF!</definedName>
    <definedName name="ade615d46a38840e5b722c528cbd13e6c" localSheetId="3" hidden="1">#REF!</definedName>
    <definedName name="ade615d46a38840e5b722c528cbd13e6c" hidden="1">#REF!</definedName>
    <definedName name="adf6a8411ee5b441882041964872f6ba2" hidden="1">'[1]Sch 8 Revenues'!#REF!</definedName>
    <definedName name="adf722504362c4820b9566ada74ea6d6e" localSheetId="7" hidden="1">'[5]Schedule 1'!#REF!</definedName>
    <definedName name="adf722504362c4820b9566ada74ea6d6e" localSheetId="1" hidden="1">'[6]Schedule 1'!#REF!</definedName>
    <definedName name="adf722504362c4820b9566ada74ea6d6e" localSheetId="8" hidden="1">'[7]Schedule 1'!#REF!</definedName>
    <definedName name="adf722504362c4820b9566ada74ea6d6e" localSheetId="3" hidden="1">'[8]Schedule 1'!#REF!</definedName>
    <definedName name="adf722504362c4820b9566ada74ea6d6e" hidden="1">'[8]Schedule 1'!#REF!</definedName>
    <definedName name="adf8864f4fa784c36b0439dd08e976bcd" localSheetId="1" hidden="1">#REF!</definedName>
    <definedName name="adf8864f4fa784c36b0439dd08e976bcd" localSheetId="8" hidden="1">#REF!</definedName>
    <definedName name="adf8864f4fa784c36b0439dd08e976bcd" localSheetId="3" hidden="1">#REF!</definedName>
    <definedName name="adf8864f4fa784c36b0439dd08e976bcd" hidden="1">#REF!</definedName>
    <definedName name="adf99ce926f4c498da2a889892733cd4b" localSheetId="8" hidden="1">#REF!</definedName>
    <definedName name="adf99ce926f4c498da2a889892733cd4b" localSheetId="3" hidden="1">#REF!</definedName>
    <definedName name="adf99ce926f4c498da2a889892733cd4b" hidden="1">#REF!</definedName>
    <definedName name="adfbc9e0ca9ac4b479211e37528702a32" hidden="1">'[1]Sch 8 Revenues'!#REF!</definedName>
    <definedName name="adfd689c287914c109b0324d0219c434d" localSheetId="8" hidden="1">#REF!</definedName>
    <definedName name="adfd689c287914c109b0324d0219c434d" localSheetId="3" hidden="1">#REF!</definedName>
    <definedName name="adfd689c287914c109b0324d0219c434d" hidden="1">#REF!</definedName>
    <definedName name="ae006e964249a4bfca498de67b2f1ef4f" localSheetId="8" hidden="1">'[1]Sch 8 Revenues'!#REF!</definedName>
    <definedName name="ae006e964249a4bfca498de67b2f1ef4f" hidden="1">'[1]Sch 8 Revenues'!#REF!</definedName>
    <definedName name="ae0609b5e293e4bff8ed350318192b529" localSheetId="8" hidden="1">#REF!</definedName>
    <definedName name="ae0609b5e293e4bff8ed350318192b529" localSheetId="3" hidden="1">#REF!</definedName>
    <definedName name="ae0609b5e293e4bff8ed350318192b529" hidden="1">#REF!</definedName>
    <definedName name="ae0bca030403d4e6185654c59b0ce7596" localSheetId="8" hidden="1">#REF!</definedName>
    <definedName name="ae0bca030403d4e6185654c59b0ce7596" localSheetId="3" hidden="1">#REF!</definedName>
    <definedName name="ae0bca030403d4e6185654c59b0ce7596" hidden="1">#REF!</definedName>
    <definedName name="ae0cce3f8c7f9464a864f2d6f0561b616" localSheetId="8" hidden="1">#REF!</definedName>
    <definedName name="ae0cce3f8c7f9464a864f2d6f0561b616" localSheetId="3" hidden="1">#REF!</definedName>
    <definedName name="ae0cce3f8c7f9464a864f2d6f0561b616" hidden="1">#REF!</definedName>
    <definedName name="ae116dd6223324ed3af56af3aea785ff2" hidden="1">'[1]Sch 5 Operating Property'!#REF!</definedName>
    <definedName name="ae15e90fc58a843a985b8e4b585ab6410" localSheetId="7" hidden="1">#REF!</definedName>
    <definedName name="ae15e90fc58a843a985b8e4b585ab6410" localSheetId="8" hidden="1">#REF!</definedName>
    <definedName name="ae15e90fc58a843a985b8e4b585ab6410" localSheetId="3" hidden="1">#REF!</definedName>
    <definedName name="ae15e90fc58a843a985b8e4b585ab6410" hidden="1">#REF!</definedName>
    <definedName name="ae19fe096ece0489b819f7442dbcf42df" localSheetId="8" hidden="1">#REF!</definedName>
    <definedName name="ae19fe096ece0489b819f7442dbcf42df" localSheetId="3" hidden="1">#REF!</definedName>
    <definedName name="ae19fe096ece0489b819f7442dbcf42df" hidden="1">#REF!</definedName>
    <definedName name="ae26e0df336f7409cb4317cdb1d9e0a68" localSheetId="8" hidden="1">#REF!</definedName>
    <definedName name="ae26e0df336f7409cb4317cdb1d9e0a68" localSheetId="3" hidden="1">#REF!</definedName>
    <definedName name="ae26e0df336f7409cb4317cdb1d9e0a68" hidden="1">#REF!</definedName>
    <definedName name="ae28da3cfa69a414598bade65f7c7b1af" localSheetId="8" hidden="1">#REF!</definedName>
    <definedName name="ae28da3cfa69a414598bade65f7c7b1af" localSheetId="3" hidden="1">#REF!</definedName>
    <definedName name="ae28da3cfa69a414598bade65f7c7b1af" hidden="1">#REF!</definedName>
    <definedName name="ae34535ee1a414575a06a052bdd629952" localSheetId="8" hidden="1">#REF!</definedName>
    <definedName name="ae34535ee1a414575a06a052bdd629952" localSheetId="3" hidden="1">#REF!</definedName>
    <definedName name="ae34535ee1a414575a06a052bdd629952" hidden="1">#REF!</definedName>
    <definedName name="ae39c8620f4dd45b086d5c7b647aeb8e2" localSheetId="8" hidden="1">#REF!</definedName>
    <definedName name="ae39c8620f4dd45b086d5c7b647aeb8e2" localSheetId="3" hidden="1">#REF!</definedName>
    <definedName name="ae39c8620f4dd45b086d5c7b647aeb8e2" hidden="1">#REF!</definedName>
    <definedName name="ae3eb36f6b2284617a951508d1db4caf3" localSheetId="8" hidden="1">#REF!</definedName>
    <definedName name="ae3eb36f6b2284617a951508d1db4caf3" localSheetId="3" hidden="1">#REF!</definedName>
    <definedName name="ae3eb36f6b2284617a951508d1db4caf3" hidden="1">#REF!</definedName>
    <definedName name="ae4e5206ee14a4a6eb9ace9808f4238e3" hidden="1">'[1]Sch 11 Reg Recycle Program'!#REF!</definedName>
    <definedName name="ae599b7b9a3ee4b5da2e59543d1d33524" localSheetId="8" hidden="1">#REF!</definedName>
    <definedName name="ae599b7b9a3ee4b5da2e59543d1d33524" localSheetId="3" hidden="1">#REF!</definedName>
    <definedName name="ae599b7b9a3ee4b5da2e59543d1d33524" hidden="1">#REF!</definedName>
    <definedName name="ae5be5bd27372415b817984d1ddbf1cc0" localSheetId="8" hidden="1">#REF!</definedName>
    <definedName name="ae5be5bd27372415b817984d1ddbf1cc0" localSheetId="3" hidden="1">#REF!</definedName>
    <definedName name="ae5be5bd27372415b817984d1ddbf1cc0" hidden="1">#REF!</definedName>
    <definedName name="ae5cdb3c226a14df386195d017e200016" localSheetId="8" hidden="1">#REF!</definedName>
    <definedName name="ae5cdb3c226a14df386195d017e200016" localSheetId="3" hidden="1">#REF!</definedName>
    <definedName name="ae5cdb3c226a14df386195d017e200016" hidden="1">#REF!</definedName>
    <definedName name="ae6048d50676d41739c42e39b123877f4" localSheetId="8" hidden="1">#REF!</definedName>
    <definedName name="ae6048d50676d41739c42e39b123877f4" localSheetId="3" hidden="1">#REF!</definedName>
    <definedName name="ae6048d50676d41739c42e39b123877f4" hidden="1">#REF!</definedName>
    <definedName name="ae6c3f4b79df34e6cbd66df5919529440" localSheetId="8" hidden="1">#REF!</definedName>
    <definedName name="ae6c3f4b79df34e6cbd66df5919529440" localSheetId="3" hidden="1">#REF!</definedName>
    <definedName name="ae6c3f4b79df34e6cbd66df5919529440" hidden="1">#REF!</definedName>
    <definedName name="ae73c8fa6011e4d6e8a3b802a45bd2a5f" localSheetId="8" hidden="1">#REF!</definedName>
    <definedName name="ae73c8fa6011e4d6e8a3b802a45bd2a5f" localSheetId="3" hidden="1">#REF!</definedName>
    <definedName name="ae73c8fa6011e4d6e8a3b802a45bd2a5f" hidden="1">#REF!</definedName>
    <definedName name="ae74598694c9d4943a5f85b88b6a74862" localSheetId="8" hidden="1">#REF!</definedName>
    <definedName name="ae74598694c9d4943a5f85b88b6a74862" localSheetId="3" hidden="1">#REF!</definedName>
    <definedName name="ae74598694c9d4943a5f85b88b6a74862" hidden="1">#REF!</definedName>
    <definedName name="ae78bde6928d4471db4a1de1ea54ebd34" localSheetId="8" hidden="1">#REF!</definedName>
    <definedName name="ae78bde6928d4471db4a1de1ea54ebd34" localSheetId="3" hidden="1">#REF!</definedName>
    <definedName name="ae78bde6928d4471db4a1de1ea54ebd34" hidden="1">#REF!</definedName>
    <definedName name="ae79d46b0af9646a9b0f86d79f3159592" localSheetId="8" hidden="1">#REF!</definedName>
    <definedName name="ae79d46b0af9646a9b0f86d79f3159592" localSheetId="3" hidden="1">#REF!</definedName>
    <definedName name="ae79d46b0af9646a9b0f86d79f3159592" hidden="1">#REF!</definedName>
    <definedName name="ae7b65983c68449a4b3047db88a34b3d8" localSheetId="8" hidden="1">#REF!</definedName>
    <definedName name="ae7b65983c68449a4b3047db88a34b3d8" localSheetId="3" hidden="1">#REF!</definedName>
    <definedName name="ae7b65983c68449a4b3047db88a34b3d8" hidden="1">#REF!</definedName>
    <definedName name="ae825c5a7a5d140ab8eb86050af43d4d8" localSheetId="8" hidden="1">#REF!</definedName>
    <definedName name="ae825c5a7a5d140ab8eb86050af43d4d8" localSheetId="3" hidden="1">#REF!</definedName>
    <definedName name="ae825c5a7a5d140ab8eb86050af43d4d8" hidden="1">#REF!</definedName>
    <definedName name="ae82706c9adb4404888dbb8090732781c" localSheetId="8" hidden="1">#REF!</definedName>
    <definedName name="ae82706c9adb4404888dbb8090732781c" localSheetId="3" hidden="1">#REF!</definedName>
    <definedName name="ae82706c9adb4404888dbb8090732781c" hidden="1">#REF!</definedName>
    <definedName name="ae8fc2c7151334bf9b07105699fab4380" localSheetId="8" hidden="1">#REF!</definedName>
    <definedName name="ae8fc2c7151334bf9b07105699fab4380" localSheetId="3" hidden="1">#REF!</definedName>
    <definedName name="ae8fc2c7151334bf9b07105699fab4380" hidden="1">#REF!</definedName>
    <definedName name="ae8ff35b5e03b41da95ec5208159c467a" hidden="1">'[1]Sch 8 Revenues'!#REF!</definedName>
    <definedName name="ae90befefa83c45fe81600448c2deae18" hidden="1">'[1]Sch 8 Revenues'!#REF!</definedName>
    <definedName name="ae956097f137e47d8b0da4915ac8e8e5e" localSheetId="8" hidden="1">#REF!</definedName>
    <definedName name="ae956097f137e47d8b0da4915ac8e8e5e" localSheetId="3" hidden="1">#REF!</definedName>
    <definedName name="ae956097f137e47d8b0da4915ac8e8e5e" hidden="1">#REF!</definedName>
    <definedName name="aea08eb077b0949fdbb62f063e4ca75e2" localSheetId="8" hidden="1">#REF!</definedName>
    <definedName name="aea08eb077b0949fdbb62f063e4ca75e2" localSheetId="3" hidden="1">#REF!</definedName>
    <definedName name="aea08eb077b0949fdbb62f063e4ca75e2" hidden="1">#REF!</definedName>
    <definedName name="aeaa49632aeeb4a929d3569ceb8de4a92" localSheetId="7" hidden="1">'[5]Schedule 1'!#REF!</definedName>
    <definedName name="aeaa49632aeeb4a929d3569ceb8de4a92" localSheetId="1" hidden="1">'[6]Schedule 1'!#REF!</definedName>
    <definedName name="aeaa49632aeeb4a929d3569ceb8de4a92" localSheetId="8" hidden="1">'[7]Schedule 1'!#REF!</definedName>
    <definedName name="aeaa49632aeeb4a929d3569ceb8de4a92" localSheetId="3" hidden="1">'[8]Schedule 1'!#REF!</definedName>
    <definedName name="aeaa49632aeeb4a929d3569ceb8de4a92" hidden="1">'[8]Schedule 1'!#REF!</definedName>
    <definedName name="aeaad98d41fc540d69e7002cffbc573d0" localSheetId="7" hidden="1">#REF!</definedName>
    <definedName name="aeaad98d41fc540d69e7002cffbc573d0" localSheetId="8" hidden="1">#REF!</definedName>
    <definedName name="aeaad98d41fc540d69e7002cffbc573d0" hidden="1">#REF!</definedName>
    <definedName name="aeae53df474164dcdbc458bc5f34f1cc8" localSheetId="1" hidden="1">#REF!</definedName>
    <definedName name="aeae53df474164dcdbc458bc5f34f1cc8" localSheetId="8" hidden="1">#REF!</definedName>
    <definedName name="aeae53df474164dcdbc458bc5f34f1cc8" localSheetId="3" hidden="1">#REF!</definedName>
    <definedName name="aeae53df474164dcdbc458bc5f34f1cc8" hidden="1">#REF!</definedName>
    <definedName name="aeb0afd435c544ae5a6e037fbff775985" localSheetId="7" hidden="1">#REF!</definedName>
    <definedName name="aeb0afd435c544ae5a6e037fbff775985" localSheetId="1" hidden="1">'[3]Company Info-Certification Page'!#REF!</definedName>
    <definedName name="aeb0afd435c544ae5a6e037fbff775985" localSheetId="8" hidden="1">#REF!</definedName>
    <definedName name="aeb0afd435c544ae5a6e037fbff775985" hidden="1">#REF!</definedName>
    <definedName name="aeb177dc9a8bf4e68bf51eb6159f1218c" localSheetId="1" hidden="1">#REF!</definedName>
    <definedName name="aeb177dc9a8bf4e68bf51eb6159f1218c" localSheetId="8" hidden="1">#REF!</definedName>
    <definedName name="aeb177dc9a8bf4e68bf51eb6159f1218c" localSheetId="3" hidden="1">#REF!</definedName>
    <definedName name="aeb177dc9a8bf4e68bf51eb6159f1218c" hidden="1">#REF!</definedName>
    <definedName name="aeb38600d8f36470c86e99f2de9da6dc9" hidden="1">'[1]Sch 1 Veh-Mileage-Accident Info'!#REF!</definedName>
    <definedName name="aec2c7729fd6b4b0d989971d26bdc46d4" localSheetId="8" hidden="1">#REF!</definedName>
    <definedName name="aec2c7729fd6b4b0d989971d26bdc46d4" localSheetId="3" hidden="1">#REF!</definedName>
    <definedName name="aec2c7729fd6b4b0d989971d26bdc46d4" hidden="1">#REF!</definedName>
    <definedName name="aec793f998f064b91b1ced4f63a0ffdc6" localSheetId="8" hidden="1">#REF!</definedName>
    <definedName name="aec793f998f064b91b1ced4f63a0ffdc6" localSheetId="3" hidden="1">#REF!</definedName>
    <definedName name="aec793f998f064b91b1ced4f63a0ffdc6" hidden="1">#REF!</definedName>
    <definedName name="aecc653443be9474d9bf075aec5804d0f" localSheetId="8" hidden="1">#REF!</definedName>
    <definedName name="aecc653443be9474d9bf075aec5804d0f" localSheetId="3" hidden="1">#REF!</definedName>
    <definedName name="aecc653443be9474d9bf075aec5804d0f" hidden="1">#REF!</definedName>
    <definedName name="aecc78471be044cee886098b236100585" hidden="1">'[1]Sch 8 Revenues'!#REF!</definedName>
    <definedName name="aecf1c28ce0c14452be1b5cb7cb7a8f24" hidden="1">'[1]Sch 8 Revenues'!#REF!</definedName>
    <definedName name="aecfcc785d07542d4810646740da71285" localSheetId="7" hidden="1">'[5]Schedule 1'!#REF!</definedName>
    <definedName name="aecfcc785d07542d4810646740da71285" localSheetId="1" hidden="1">'[6]Schedule 1'!#REF!</definedName>
    <definedName name="aecfcc785d07542d4810646740da71285" localSheetId="8" hidden="1">'[7]Schedule 1'!#REF!</definedName>
    <definedName name="aecfcc785d07542d4810646740da71285" localSheetId="3" hidden="1">'[8]Schedule 1'!#REF!</definedName>
    <definedName name="aecfcc785d07542d4810646740da71285" hidden="1">'[8]Schedule 1'!#REF!</definedName>
    <definedName name="aed0e4155c2194c4ab868e3ca7c80a6f7" hidden="1">'[1]Sch 8 Revenues'!#REF!</definedName>
    <definedName name="aed1e72151ced46cba545cb7f034c8961" hidden="1">'[1]Sch 8 Revenues'!#REF!</definedName>
    <definedName name="aed43eb54dbe4429cb5d4558dbea4c511" localSheetId="1" hidden="1">#REF!</definedName>
    <definedName name="aed43eb54dbe4429cb5d4558dbea4c511" localSheetId="8" hidden="1">#REF!</definedName>
    <definedName name="aed43eb54dbe4429cb5d4558dbea4c511" localSheetId="3" hidden="1">#REF!</definedName>
    <definedName name="aed43eb54dbe4429cb5d4558dbea4c511" hidden="1">#REF!</definedName>
    <definedName name="aedd3065eedea43aaa9bebcc6f7bce47d" hidden="1">'[1]Sch 8 Revenues'!#REF!</definedName>
    <definedName name="aeeeb6b1e09374239b57c5a0058c80ab1" localSheetId="7" hidden="1">'[5]Schedule 1'!#REF!</definedName>
    <definedName name="aeeeb6b1e09374239b57c5a0058c80ab1" localSheetId="1" hidden="1">'[6]Schedule 1'!#REF!</definedName>
    <definedName name="aeeeb6b1e09374239b57c5a0058c80ab1" localSheetId="8" hidden="1">'[7]Schedule 1'!#REF!</definedName>
    <definedName name="aeeeb6b1e09374239b57c5a0058c80ab1" localSheetId="3" hidden="1">'[8]Schedule 1'!#REF!</definedName>
    <definedName name="aeeeb6b1e09374239b57c5a0058c80ab1" hidden="1">'[8]Schedule 1'!#REF!</definedName>
    <definedName name="aeefc05bf37524234bb65e073568711bf" localSheetId="1" hidden="1">#REF!</definedName>
    <definedName name="aeefc05bf37524234bb65e073568711bf" localSheetId="8" hidden="1">#REF!</definedName>
    <definedName name="aeefc05bf37524234bb65e073568711bf" localSheetId="3" hidden="1">#REF!</definedName>
    <definedName name="aeefc05bf37524234bb65e073568711bf" hidden="1">#REF!</definedName>
    <definedName name="aef308111f49c4d2fab581cc96237e818" localSheetId="8" hidden="1">#REF!</definedName>
    <definedName name="aef308111f49c4d2fab581cc96237e818" localSheetId="3" hidden="1">#REF!</definedName>
    <definedName name="aef308111f49c4d2fab581cc96237e818" hidden="1">#REF!</definedName>
    <definedName name="aef460ba340f44784911cb588cdf8cd71" localSheetId="8" hidden="1">#REF!</definedName>
    <definedName name="aef460ba340f44784911cb588cdf8cd71" localSheetId="3" hidden="1">#REF!</definedName>
    <definedName name="aef460ba340f44784911cb588cdf8cd71" hidden="1">#REF!</definedName>
    <definedName name="aef495ae8ed014408aaf6f2bc3a2568fe" localSheetId="8" hidden="1">#REF!</definedName>
    <definedName name="aef495ae8ed014408aaf6f2bc3a2568fe" localSheetId="3" hidden="1">#REF!</definedName>
    <definedName name="aef495ae8ed014408aaf6f2bc3a2568fe" hidden="1">#REF!</definedName>
    <definedName name="aeff2bbbc4f5249b897281f752b4c39ec" localSheetId="8" hidden="1">#REF!</definedName>
    <definedName name="aeff2bbbc4f5249b897281f752b4c39ec" localSheetId="3" hidden="1">#REF!</definedName>
    <definedName name="aeff2bbbc4f5249b897281f752b4c39ec" hidden="1">#REF!</definedName>
    <definedName name="af01a2d0defb7408899d2b11f3c71477a" localSheetId="8" hidden="1">#REF!</definedName>
    <definedName name="af01a2d0defb7408899d2b11f3c71477a" localSheetId="3" hidden="1">#REF!</definedName>
    <definedName name="af01a2d0defb7408899d2b11f3c71477a" hidden="1">#REF!</definedName>
    <definedName name="af1dacec5a7e2409e9d4b97bd2c42dc49" localSheetId="8" hidden="1">#REF!</definedName>
    <definedName name="af1dacec5a7e2409e9d4b97bd2c42dc49" localSheetId="3" hidden="1">#REF!</definedName>
    <definedName name="af1dacec5a7e2409e9d4b97bd2c42dc49" hidden="1">#REF!</definedName>
    <definedName name="af2231d28afcf4b19b52868bca8345654" localSheetId="7" hidden="1">'[5]Schedule 1'!#REF!</definedName>
    <definedName name="af2231d28afcf4b19b52868bca8345654" localSheetId="1" hidden="1">'[6]Schedule 1'!#REF!</definedName>
    <definedName name="af2231d28afcf4b19b52868bca8345654" localSheetId="8" hidden="1">'[7]Schedule 1'!#REF!</definedName>
    <definedName name="af2231d28afcf4b19b52868bca8345654" localSheetId="3" hidden="1">'[8]Schedule 1'!#REF!</definedName>
    <definedName name="af2231d28afcf4b19b52868bca8345654" hidden="1">'[8]Schedule 1'!#REF!</definedName>
    <definedName name="af24be0dfe1be4aa094535ca3890efb8b" localSheetId="1" hidden="1">#REF!</definedName>
    <definedName name="af24be0dfe1be4aa094535ca3890efb8b" localSheetId="8" hidden="1">#REF!</definedName>
    <definedName name="af24be0dfe1be4aa094535ca3890efb8b" localSheetId="3" hidden="1">#REF!</definedName>
    <definedName name="af24be0dfe1be4aa094535ca3890efb8b" hidden="1">#REF!</definedName>
    <definedName name="af254541a2ce4430ea2094a02e310a4fd" localSheetId="8" hidden="1">#REF!</definedName>
    <definedName name="af254541a2ce4430ea2094a02e310a4fd" localSheetId="3" hidden="1">#REF!</definedName>
    <definedName name="af254541a2ce4430ea2094a02e310a4fd" hidden="1">#REF!</definedName>
    <definedName name="af289ab9b176e4dbe8a999b8aedaf93cb" hidden="1">'[1]Sch 5 Operating Property'!#REF!</definedName>
    <definedName name="af2d0d736ef5b465baff30295a3725254" hidden="1">'[1]Sch 8 Revenues'!#REF!</definedName>
    <definedName name="af2fd7a1f18ad42859be18aada15f2253" hidden="1">'[1]Sch 1 Veh-Mileage-Accident Info'!#REF!</definedName>
    <definedName name="af31da5f42b9d49b8a3c19623ea6fa63c" localSheetId="7" hidden="1">#REF!</definedName>
    <definedName name="af31da5f42b9d49b8a3c19623ea6fa63c" localSheetId="8" hidden="1">#REF!</definedName>
    <definedName name="af31da5f42b9d49b8a3c19623ea6fa63c" localSheetId="3" hidden="1">#REF!</definedName>
    <definedName name="af31da5f42b9d49b8a3c19623ea6fa63c" hidden="1">#REF!</definedName>
    <definedName name="af324474610534ddbb1d3bfc94bc0fc27" localSheetId="8" hidden="1">#REF!</definedName>
    <definedName name="af324474610534ddbb1d3bfc94bc0fc27" localSheetId="3" hidden="1">#REF!</definedName>
    <definedName name="af324474610534ddbb1d3bfc94bc0fc27" hidden="1">#REF!</definedName>
    <definedName name="af4151aca56ce48f9b58665f7030fd2a7" localSheetId="8" hidden="1">#REF!</definedName>
    <definedName name="af4151aca56ce48f9b58665f7030fd2a7" localSheetId="3" hidden="1">#REF!</definedName>
    <definedName name="af4151aca56ce48f9b58665f7030fd2a7" hidden="1">#REF!</definedName>
    <definedName name="af42455f6d7aa4d07b4fffa4c83fcbe6b" localSheetId="8" hidden="1">#REF!</definedName>
    <definedName name="af42455f6d7aa4d07b4fffa4c83fcbe6b" localSheetId="3" hidden="1">#REF!</definedName>
    <definedName name="af42455f6d7aa4d07b4fffa4c83fcbe6b" hidden="1">#REF!</definedName>
    <definedName name="af4354f8205374e5f89c1f3b4178b671f" localSheetId="8" hidden="1">#REF!</definedName>
    <definedName name="af4354f8205374e5f89c1f3b4178b671f" hidden="1">'[17]Reg Fee Calculation Schedule 1'!#REF!</definedName>
    <definedName name="af4d3f8ec096540f1af7574e37d8a40d5" localSheetId="7" hidden="1">#REF!</definedName>
    <definedName name="af4d3f8ec096540f1af7574e37d8a40d5" localSheetId="8" hidden="1">#REF!</definedName>
    <definedName name="af4d3f8ec096540f1af7574e37d8a40d5" localSheetId="3" hidden="1">#REF!</definedName>
    <definedName name="af4d3f8ec096540f1af7574e37d8a40d5" hidden="1">#REF!</definedName>
    <definedName name="af4e6bc634c5a4077aeb5c3c774dd612e" localSheetId="7" hidden="1">'[1]Sch 8 Revenues'!#REF!</definedName>
    <definedName name="af4e6bc634c5a4077aeb5c3c774dd612e" hidden="1">'[1]Sch 8 Revenues'!#REF!</definedName>
    <definedName name="af52ca2f5138f4ecbbbb54ae8f8642296" localSheetId="7" hidden="1">#REF!</definedName>
    <definedName name="af52ca2f5138f4ecbbbb54ae8f8642296" localSheetId="8" hidden="1">#REF!</definedName>
    <definedName name="af52ca2f5138f4ecbbbb54ae8f8642296" localSheetId="3" hidden="1">#REF!</definedName>
    <definedName name="af52ca2f5138f4ecbbbb54ae8f8642296" hidden="1">#REF!</definedName>
    <definedName name="af609c2b76beb4f13bdbe363513195343" localSheetId="7" hidden="1">'[1]Sch 8 Revenues'!#REF!</definedName>
    <definedName name="af609c2b76beb4f13bdbe363513195343" localSheetId="8" hidden="1">'[1]Sch 8 Revenues'!#REF!</definedName>
    <definedName name="af609c2b76beb4f13bdbe363513195343" hidden="1">'[1]Sch 8 Revenues'!#REF!</definedName>
    <definedName name="af61b728ee4b14a898ae7c1f9bb226361" localSheetId="8" hidden="1">#REF!</definedName>
    <definedName name="af61b728ee4b14a898ae7c1f9bb226361" localSheetId="3" hidden="1">#REF!</definedName>
    <definedName name="af61b728ee4b14a898ae7c1f9bb226361" hidden="1">#REF!</definedName>
    <definedName name="af65d5d7079c8465f903cfb05f0555558" localSheetId="8" hidden="1">#REF!</definedName>
    <definedName name="af65d5d7079c8465f903cfb05f0555558" localSheetId="3" hidden="1">#REF!</definedName>
    <definedName name="af65d5d7079c8465f903cfb05f0555558" hidden="1">#REF!</definedName>
    <definedName name="af65d6e259eb542f3a2cc72b99d5dc4fd" localSheetId="8" hidden="1">#REF!</definedName>
    <definedName name="af65d6e259eb542f3a2cc72b99d5dc4fd" localSheetId="3" hidden="1">#REF!</definedName>
    <definedName name="af65d6e259eb542f3a2cc72b99d5dc4fd" hidden="1">#REF!</definedName>
    <definedName name="af6bec4e5b7c6443b9ece58f184c6b05f" hidden="1">'[1]Sch 8 Revenues'!#REF!</definedName>
    <definedName name="af76f287f3ed84f6ba459ad15d11001e9" localSheetId="7" hidden="1">#REF!</definedName>
    <definedName name="af76f287f3ed84f6ba459ad15d11001e9" localSheetId="8" hidden="1">#REF!</definedName>
    <definedName name="af76f287f3ed84f6ba459ad15d11001e9" hidden="1">#REF!</definedName>
    <definedName name="af7740b86bf3945f3a7c567f277ca113f" localSheetId="7" hidden="1">'[1]Sch 8 Revenues'!#REF!</definedName>
    <definedName name="af7740b86bf3945f3a7c567f277ca113f" localSheetId="8" hidden="1">'[1]Sch 8 Revenues'!#REF!</definedName>
    <definedName name="af7740b86bf3945f3a7c567f277ca113f" localSheetId="6" hidden="1">'[1]Sch 8 Revenues'!#REF!</definedName>
    <definedName name="af7740b86bf3945f3a7c567f277ca113f" hidden="1">'[1]Sch 8 Revenues'!#REF!</definedName>
    <definedName name="af7954ea8115342538db962c57b7c4258" localSheetId="6" hidden="1">'[1]Sch 8 Revenues'!#REF!</definedName>
    <definedName name="af7954ea8115342538db962c57b7c4258" hidden="1">'[1]Sch 8 Revenues'!#REF!</definedName>
    <definedName name="af7ca74da8dfd41ccb09a02a0c744ed00" localSheetId="1" hidden="1">#REF!</definedName>
    <definedName name="af7ca74da8dfd41ccb09a02a0c744ed00" localSheetId="8" hidden="1">#REF!</definedName>
    <definedName name="af7ca74da8dfd41ccb09a02a0c744ed00" localSheetId="3" hidden="1">#REF!</definedName>
    <definedName name="af7ca74da8dfd41ccb09a02a0c744ed00" hidden="1">#REF!</definedName>
    <definedName name="af7e4733a4df34842bd9c50a48fb92224" localSheetId="8" hidden="1">#REF!</definedName>
    <definedName name="af7e4733a4df34842bd9c50a48fb92224" localSheetId="3" hidden="1">#REF!</definedName>
    <definedName name="af7e4733a4df34842bd9c50a48fb92224" hidden="1">#REF!</definedName>
    <definedName name="af83b91457e6f4e4cb96ed9b45a4ab8ff" hidden="1">'[1]Sch 11 Reg Recycle Program'!#REF!</definedName>
    <definedName name="af875346c00d84c25894e3b4ae77d212c" hidden="1">'[1]Sch 5 Operating Property'!#REF!</definedName>
    <definedName name="af8870315ad4c4a42bf1939d32cf9024d" localSheetId="8" hidden="1">#REF!</definedName>
    <definedName name="af8870315ad4c4a42bf1939d32cf9024d" localSheetId="3" hidden="1">#REF!</definedName>
    <definedName name="af8870315ad4c4a42bf1939d32cf9024d" hidden="1">#REF!</definedName>
    <definedName name="af8dd532040114657aaae1765c420eac1" localSheetId="8" hidden="1">#REF!</definedName>
    <definedName name="af8dd532040114657aaae1765c420eac1" localSheetId="3" hidden="1">#REF!</definedName>
    <definedName name="af8dd532040114657aaae1765c420eac1" hidden="1">#REF!</definedName>
    <definedName name="af8e6e3085ffc41d09ad0bcd853ca8c82" localSheetId="8" hidden="1">#REF!</definedName>
    <definedName name="af8e6e3085ffc41d09ad0bcd853ca8c82" localSheetId="3" hidden="1">#REF!</definedName>
    <definedName name="af8e6e3085ffc41d09ad0bcd853ca8c82" hidden="1">#REF!</definedName>
    <definedName name="af98a842c507243889f22208362928258" localSheetId="8" hidden="1">#REF!</definedName>
    <definedName name="af98a842c507243889f22208362928258" localSheetId="3" hidden="1">#REF!</definedName>
    <definedName name="af98a842c507243889f22208362928258" hidden="1">#REF!</definedName>
    <definedName name="af9d59caa5f62411ab72896aad5298dd2" localSheetId="8" hidden="1">#REF!</definedName>
    <definedName name="af9d59caa5f62411ab72896aad5298dd2" localSheetId="3" hidden="1">#REF!</definedName>
    <definedName name="af9d59caa5f62411ab72896aad5298dd2" hidden="1">#REF!</definedName>
    <definedName name="af9f1de6c2cc44999a003a6bee5b9cc17" hidden="1">'[1]Sch 8 Revenues'!#REF!</definedName>
    <definedName name="afa36d85548454723ad4a934eed186069" localSheetId="7" hidden="1">#REF!</definedName>
    <definedName name="afa36d85548454723ad4a934eed186069" localSheetId="8" hidden="1">#REF!</definedName>
    <definedName name="afa36d85548454723ad4a934eed186069" localSheetId="3" hidden="1">#REF!</definedName>
    <definedName name="afa36d85548454723ad4a934eed186069" hidden="1">#REF!</definedName>
    <definedName name="afa4596ebe0b044d08ff7287cceb36199" localSheetId="8" hidden="1">#REF!</definedName>
    <definedName name="afa4596ebe0b044d08ff7287cceb36199" localSheetId="3" hidden="1">#REF!</definedName>
    <definedName name="afa4596ebe0b044d08ff7287cceb36199" hidden="1">#REF!</definedName>
    <definedName name="afa725d79e5c74f8babf15b0d917a7b6a" localSheetId="8" hidden="1">'[12]Cover Sheet'!#REF!</definedName>
    <definedName name="afa7c4cb8d1d5484a9a603e1851618e72" localSheetId="7" hidden="1">#REF!</definedName>
    <definedName name="afa7c4cb8d1d5484a9a603e1851618e72" localSheetId="8" hidden="1">#REF!</definedName>
    <definedName name="afa7c4cb8d1d5484a9a603e1851618e72" localSheetId="3" hidden="1">#REF!</definedName>
    <definedName name="afa7c4cb8d1d5484a9a603e1851618e72" hidden="1">#REF!</definedName>
    <definedName name="afa9977c5dac247728749ef752baa71c5" localSheetId="7" hidden="1">#REF!</definedName>
    <definedName name="afa9977c5dac247728749ef752baa71c5" localSheetId="1" hidden="1">'[3]Company Info-Certification Page'!#REF!</definedName>
    <definedName name="afa9977c5dac247728749ef752baa71c5" localSheetId="8" hidden="1">#REF!</definedName>
    <definedName name="afa9977c5dac247728749ef752baa71c5" localSheetId="6" hidden="1">'[4]Company Info-Certification Page'!#REF!</definedName>
    <definedName name="afa9977c5dac247728749ef752baa71c5" hidden="1">#REF!</definedName>
    <definedName name="afac3e8ee82c34b7ab4f8436167cd7a86" localSheetId="1" hidden="1">#REF!</definedName>
    <definedName name="afac3e8ee82c34b7ab4f8436167cd7a86" localSheetId="8" hidden="1">#REF!</definedName>
    <definedName name="afac3e8ee82c34b7ab4f8436167cd7a86" localSheetId="3" hidden="1">#REF!</definedName>
    <definedName name="afac3e8ee82c34b7ab4f8436167cd7a86" hidden="1">#REF!</definedName>
    <definedName name="afac47bcca8c44481911a5d8ffe689f70" localSheetId="8" hidden="1">#REF!</definedName>
    <definedName name="afac47bcca8c44481911a5d8ffe689f70" localSheetId="3" hidden="1">#REF!</definedName>
    <definedName name="afac47bcca8c44481911a5d8ffe689f70" hidden="1">#REF!</definedName>
    <definedName name="afb03176aaa39403690e838f9a35f2c41" localSheetId="8" hidden="1">#REF!</definedName>
    <definedName name="afb03176aaa39403690e838f9a35f2c41" localSheetId="3" hidden="1">#REF!</definedName>
    <definedName name="afb03176aaa39403690e838f9a35f2c41" hidden="1">#REF!</definedName>
    <definedName name="afb492a4e6ea749179d7c3c42805a49bc" localSheetId="8" hidden="1">#REF!</definedName>
    <definedName name="afb492a4e6ea749179d7c3c42805a49bc" localSheetId="3" hidden="1">#REF!</definedName>
    <definedName name="afb492a4e6ea749179d7c3c42805a49bc" hidden="1">#REF!</definedName>
    <definedName name="afb6e266b66534f4fae000e8473ef4314" localSheetId="8" hidden="1">#REF!</definedName>
    <definedName name="afb6e266b66534f4fae000e8473ef4314" localSheetId="3" hidden="1">#REF!</definedName>
    <definedName name="afb6e266b66534f4fae000e8473ef4314" hidden="1">#REF!</definedName>
    <definedName name="afb7571bdf94945bd82f47c3fc14af6ee" hidden="1">'[1]Sch 5 Operating Property'!#REF!</definedName>
    <definedName name="afc4c5d2fd43a45a4a8e2264768ccb9c9" localSheetId="7" hidden="1">#REF!</definedName>
    <definedName name="afc4c5d2fd43a45a4a8e2264768ccb9c9" localSheetId="8" hidden="1">#REF!</definedName>
    <definedName name="afc4c5d2fd43a45a4a8e2264768ccb9c9" localSheetId="3" hidden="1">#REF!</definedName>
    <definedName name="afc4c5d2fd43a45a4a8e2264768ccb9c9" hidden="1">#REF!</definedName>
    <definedName name="afc5e9de99378479188641ebea5134f87" localSheetId="8" hidden="1">#REF!</definedName>
    <definedName name="afc5e9de99378479188641ebea5134f87" localSheetId="3" hidden="1">#REF!</definedName>
    <definedName name="afc5e9de99378479188641ebea5134f87" hidden="1">#REF!</definedName>
    <definedName name="afc7d9956f4ca42d2b9317dc8bfb8ba38" localSheetId="8" hidden="1">#REF!</definedName>
    <definedName name="afc7d9956f4ca42d2b9317dc8bfb8ba38" localSheetId="3" hidden="1">#REF!</definedName>
    <definedName name="afc7d9956f4ca42d2b9317dc8bfb8ba38" hidden="1">#REF!</definedName>
    <definedName name="afc809e4bd1b3451db0a1cd836b5914ef" localSheetId="8" hidden="1">#REF!</definedName>
    <definedName name="afc809e4bd1b3451db0a1cd836b5914ef" localSheetId="3" hidden="1">#REF!</definedName>
    <definedName name="afc809e4bd1b3451db0a1cd836b5914ef" hidden="1">#REF!</definedName>
    <definedName name="afd0c56953065427abe4489774649e7d6" localSheetId="8" hidden="1">#REF!</definedName>
    <definedName name="afd0c56953065427abe4489774649e7d6" localSheetId="3" hidden="1">#REF!</definedName>
    <definedName name="afd0c56953065427abe4489774649e7d6" hidden="1">#REF!</definedName>
    <definedName name="afd23c00d82504bffb64c98b14cae3036" localSheetId="8" hidden="1">#REF!</definedName>
    <definedName name="afd23c00d82504bffb64c98b14cae3036" localSheetId="3" hidden="1">#REF!</definedName>
    <definedName name="afd23c00d82504bffb64c98b14cae3036" hidden="1">#REF!</definedName>
    <definedName name="afd24a15fda3948c7b767dedf23cbdaee" hidden="1">'[1]Sch 5 Operating Property'!#REF!</definedName>
    <definedName name="afe767991f1464233b7575449b1ab3770" localSheetId="8" hidden="1">#REF!</definedName>
    <definedName name="afe767991f1464233b7575449b1ab3770" localSheetId="3" hidden="1">#REF!</definedName>
    <definedName name="afe767991f1464233b7575449b1ab3770" hidden="1">#REF!</definedName>
    <definedName name="afe8f5c278447462eaa7c4ea356d9a86f" localSheetId="7" hidden="1">'[5]Schedule 1'!#REF!</definedName>
    <definedName name="afe8f5c278447462eaa7c4ea356d9a86f" localSheetId="1" hidden="1">'[6]Schedule 1'!#REF!</definedName>
    <definedName name="afe8f5c278447462eaa7c4ea356d9a86f" localSheetId="8" hidden="1">'[7]Schedule 1'!#REF!</definedName>
    <definedName name="afe8f5c278447462eaa7c4ea356d9a86f" localSheetId="3" hidden="1">'[8]Schedule 1'!#REF!</definedName>
    <definedName name="afe8f5c278447462eaa7c4ea356d9a86f" hidden="1">'[8]Schedule 1'!#REF!</definedName>
    <definedName name="afe9f0cc29c844753a6b6261c029637f7" localSheetId="1" hidden="1">#REF!</definedName>
    <definedName name="afe9f0cc29c844753a6b6261c029637f7" localSheetId="8" hidden="1">#REF!</definedName>
    <definedName name="afe9f0cc29c844753a6b6261c029637f7" localSheetId="3" hidden="1">#REF!</definedName>
    <definedName name="afe9f0cc29c844753a6b6261c029637f7" hidden="1">#REF!</definedName>
    <definedName name="afed8e346ee244f97bc40c957787f4ff1" hidden="1">'[1]Sch 11 Reg Recycle Program'!#REF!</definedName>
    <definedName name="afef3a52436fe454183f84a18decf547f" localSheetId="7" hidden="1">#REF!</definedName>
    <definedName name="afef3a52436fe454183f84a18decf547f" localSheetId="8" hidden="1">#REF!</definedName>
    <definedName name="afef3a52436fe454183f84a18decf547f" localSheetId="3" hidden="1">#REF!</definedName>
    <definedName name="afef3a52436fe454183f84a18decf547f" hidden="1">#REF!</definedName>
    <definedName name="afef96a11966f4b1092218090c355d625" localSheetId="8" hidden="1">#REF!</definedName>
    <definedName name="afef96a11966f4b1092218090c355d625" localSheetId="3" hidden="1">#REF!</definedName>
    <definedName name="afef96a11966f4b1092218090c355d625" hidden="1">#REF!</definedName>
    <definedName name="aff014d4a32b944ccab1564a1a3541c21" hidden="1">'[1]Sch 11 Reg Recycle Program'!#REF!</definedName>
    <definedName name="aff60453d86ab47ba89de15086dfaa648" localSheetId="7" hidden="1">#REF!</definedName>
    <definedName name="aff60453d86ab47ba89de15086dfaa648" localSheetId="8" hidden="1">#REF!</definedName>
    <definedName name="aff60453d86ab47ba89de15086dfaa648" localSheetId="3" hidden="1">#REF!</definedName>
    <definedName name="aff60453d86ab47ba89de15086dfaa648" hidden="1">#REF!</definedName>
    <definedName name="aff907ad240d44891b52260229671bf96" localSheetId="8" hidden="1">#REF!</definedName>
    <definedName name="aff907ad240d44891b52260229671bf96" localSheetId="3" hidden="1">#REF!</definedName>
    <definedName name="aff907ad240d44891b52260229671bf96" hidden="1">#REF!</definedName>
    <definedName name="company" localSheetId="7">#REF!</definedName>
    <definedName name="company" localSheetId="8">#REF!</definedName>
    <definedName name="company" localSheetId="3">#REF!</definedName>
    <definedName name="company">#REF!</definedName>
    <definedName name="ERROR" localSheetId="7">#REF!</definedName>
    <definedName name="ERROR" localSheetId="8">#REF!</definedName>
    <definedName name="ERROR" localSheetId="3">#REF!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Yes">'[18]Schedule 1_2'!$M$11:$M$12</definedName>
    <definedName name="_xlnm.Print_Area" localSheetId="7">'Company Info-Certification'!$A$1:$Z$48</definedName>
    <definedName name="_xlnm.Print_Area" localSheetId="0">'Cover Sheet'!$A$1:$M$50</definedName>
    <definedName name="_xlnm.Print_Area" localSheetId="1">'FAQs-Instructions-Information'!$A$1:$C$45</definedName>
    <definedName name="_xlnm.Print_Area" localSheetId="2">'Ownership-Additional Docs'!$A$1:$F$29</definedName>
    <definedName name="_xlnm.Print_Area" localSheetId="8">'Payment and Filing'!$A$1:$C$32</definedName>
    <definedName name="_xlnm.Print_Area" localSheetId="6">'Reg Fee Calc Schedule'!$A$1:$O$50</definedName>
    <definedName name="_xlnm.Print_Area" localSheetId="3">'Sch 1 WA Rail Yards'!$A$1:$F$35</definedName>
    <definedName name="_xlnm.Print_Area" localSheetId="4">'Sch 2 Gross Operating Rev'!$A$1:$D$26</definedName>
    <definedName name="_xlnm.Print_Area" localSheetId="5">'Schedule 3 - Oil by Rail'!$A$1:$G$30</definedName>
    <definedName name="selection" localSheetId="7">#REF!</definedName>
    <definedName name="selection" localSheetId="1">#REF!</definedName>
    <definedName name="selection" localSheetId="8">#REF!</definedName>
    <definedName name="selection" localSheetId="3">#REF!</definedName>
    <definedName name="selection">#REF!</definedName>
    <definedName name="SummationLine" localSheetId="7">#REF!</definedName>
    <definedName name="SummationLine" comment="Vba Sum of .." localSheetId="8">#REF!</definedName>
    <definedName name="SummationLine" comment="Vba Sum of .." localSheetId="3">#REF!</definedName>
    <definedName name="SummationLine" comment="Vba Sum of ..">#REF!</definedName>
    <definedName name="TotalSales" localSheetId="7">#REF!</definedName>
    <definedName name="TotalSales" comment="Vba code for Total Sales" localSheetId="8">#REF!</definedName>
    <definedName name="TotalSales" comment="Vba code for Total Sales" localSheetId="3">#REF!</definedName>
    <definedName name="TotalSales" comment="Vba code for Total Sales">#REF!</definedName>
    <definedName name="UnbilledCells_check" localSheetId="7">#REF!</definedName>
    <definedName name="UnbilledCells_check" comment="Internal VBA range to determine if the box on line 1.c was checked" localSheetId="8">#REF!</definedName>
    <definedName name="UnbilledCells_check" comment="Internal VBA range to determine if the box on line 1.c was checked" localSheetId="3">#REF!</definedName>
    <definedName name="UnbilledCells_check" comment="Internal VBA range to determine if the box on line 1.c was checked">#REF!</definedName>
    <definedName name="UnbilledCells_prevyr" localSheetId="7">#REF!</definedName>
    <definedName name="UnbilledCells_prevyr" comment="Internal VBA range for determing Unbilled Revenue Range for previous year" localSheetId="8">#REF!</definedName>
    <definedName name="UnbilledCells_prevyr" comment="Internal VBA range for determing Unbilled Revenue Range for previous year" localSheetId="3">#REF!</definedName>
    <definedName name="UnbilledCells_prevyr" comment="Internal VBA range for determing Unbilled Revenue Range for previous year">#REF!</definedName>
    <definedName name="year" localSheetId="7">#REF!</definedName>
    <definedName name="year" localSheetId="8">#REF!</definedName>
    <definedName name="year" localSheetId="3">#REF!</definedName>
    <definedName name="year">#REF!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21" l="1"/>
  <c r="C34" i="28"/>
  <c r="E17" i="21"/>
  <c r="E16" i="21"/>
  <c r="U30" i="28" l="1"/>
  <c r="P30" i="28"/>
  <c r="F30" i="28"/>
  <c r="D28" i="28"/>
  <c r="D9" i="28"/>
  <c r="D7" i="28"/>
  <c r="D6" i="28"/>
  <c r="J24" i="14"/>
  <c r="H24" i="14"/>
  <c r="C24" i="14"/>
  <c r="C21" i="14"/>
  <c r="D9" i="27"/>
  <c r="M9" i="27"/>
  <c r="E44" i="27" s="1"/>
  <c r="B3" i="27"/>
  <c r="N33" i="27"/>
  <c r="K33" i="27"/>
  <c r="N31" i="27"/>
  <c r="K31" i="27"/>
  <c r="N27" i="27"/>
  <c r="N25" i="27"/>
  <c r="N29" i="27" l="1"/>
  <c r="N35" i="27"/>
  <c r="N37" i="27" l="1"/>
  <c r="F6" i="14"/>
  <c r="B26" i="16"/>
  <c r="D20" i="21" l="1"/>
  <c r="D21" i="21" s="1"/>
  <c r="B4" i="10" l="1"/>
  <c r="C25" i="10" l="1"/>
  <c r="M14" i="27" s="1"/>
  <c r="K15" i="27" l="1"/>
  <c r="N15" i="27" s="1"/>
  <c r="K17" i="27"/>
  <c r="N17" i="27" s="1"/>
  <c r="N21" i="27" l="1"/>
  <c r="N39" i="27" s="1"/>
</calcChain>
</file>

<file path=xl/sharedStrings.xml><?xml version="1.0" encoding="utf-8"?>
<sst xmlns="http://schemas.openxmlformats.org/spreadsheetml/2006/main" count="255" uniqueCount="208">
  <si>
    <t>ANNUAL REPORT</t>
  </si>
  <si>
    <t>Inquiries concerning this Annual Report should be addressed to:</t>
  </si>
  <si>
    <t>Address:</t>
  </si>
  <si>
    <t>City:</t>
  </si>
  <si>
    <t>Telephone:</t>
  </si>
  <si>
    <t>Email:</t>
  </si>
  <si>
    <t>Report Year Ended:</t>
  </si>
  <si>
    <t>(PLEASE VERIFY THAT ALL SCHEDULES ARE ACCURATE AND COMPLETE BEFORE SIGNING)</t>
  </si>
  <si>
    <t>REGULATORY FEE CALCULATION SCHEDULE</t>
  </si>
  <si>
    <t>Company Name</t>
  </si>
  <si>
    <t>Annual Report Year</t>
  </si>
  <si>
    <t>PAYMENT INFORMATION</t>
  </si>
  <si>
    <t>Regulatory Fee Calculations</t>
  </si>
  <si>
    <t>x</t>
  </si>
  <si>
    <r>
      <t xml:space="preserve">Interest on Regulatory Fees being paid after </t>
    </r>
    <r>
      <rPr>
        <b/>
        <sz val="10"/>
        <color indexed="8"/>
        <rFont val="Arial"/>
        <family val="2"/>
      </rPr>
      <t>May 31</t>
    </r>
  </si>
  <si>
    <t>Agency Use Only</t>
  </si>
  <si>
    <t>Freight</t>
  </si>
  <si>
    <t>Switching</t>
  </si>
  <si>
    <t>Demurrage</t>
  </si>
  <si>
    <t>Incidental</t>
  </si>
  <si>
    <t>Trackage Rights or Leases</t>
  </si>
  <si>
    <t>Sound Transit</t>
  </si>
  <si>
    <t>Amtrak</t>
  </si>
  <si>
    <t>Other Railroad</t>
  </si>
  <si>
    <t>Miscellaneous</t>
  </si>
  <si>
    <t>Engineering Services</t>
  </si>
  <si>
    <t>Track maintenance, repairs or upgrades</t>
  </si>
  <si>
    <t>Car repair</t>
  </si>
  <si>
    <t>Engine repair</t>
  </si>
  <si>
    <t>Signal maintenance, repairs or upgrades</t>
  </si>
  <si>
    <t>Car storage</t>
  </si>
  <si>
    <t>Income from joint facilities, companies or operations</t>
  </si>
  <si>
    <t>Passenger</t>
  </si>
  <si>
    <t>001-111-0268-210-01</t>
  </si>
  <si>
    <t>Commission Authority</t>
  </si>
  <si>
    <t>Certification</t>
  </si>
  <si>
    <t>Regulatory Fees</t>
  </si>
  <si>
    <t>Extension Requests</t>
  </si>
  <si>
    <t>Confidential Status</t>
  </si>
  <si>
    <t>Staff Contact</t>
  </si>
  <si>
    <t>Washington Unified Business Identifier (UBI) No.:</t>
  </si>
  <si>
    <t>Title</t>
  </si>
  <si>
    <t>To pay online visit:</t>
  </si>
  <si>
    <t>FILING YOUR REPORT</t>
  </si>
  <si>
    <t>NEED MORE ASSISTANCE?</t>
  </si>
  <si>
    <t>SCHEDULE 2</t>
  </si>
  <si>
    <t>dba:</t>
  </si>
  <si>
    <t xml:space="preserve">Name: </t>
  </si>
  <si>
    <t>Title:</t>
  </si>
  <si>
    <t>State:</t>
  </si>
  <si>
    <t>Zip Code:</t>
  </si>
  <si>
    <t>PREPARER INFORMATION</t>
  </si>
  <si>
    <t>If different; Company Name:</t>
  </si>
  <si>
    <t>Principal Business Address:</t>
  </si>
  <si>
    <t>Zip:</t>
  </si>
  <si>
    <t>COMPANY INFORMATION</t>
  </si>
  <si>
    <t>Please enter: Individual/Sole Proprietor, Partnership, LP, LLP, LLC, Corporation, or Nonprofit Corporation</t>
  </si>
  <si>
    <t>Accounting Records Information</t>
  </si>
  <si>
    <t>Location of Books &amp; Records:</t>
  </si>
  <si>
    <t>CERTIFICATION</t>
  </si>
  <si>
    <t>City</t>
  </si>
  <si>
    <t>State</t>
  </si>
  <si>
    <t>Zip Code</t>
  </si>
  <si>
    <t>Telephone</t>
  </si>
  <si>
    <t>Industry Specific Information</t>
  </si>
  <si>
    <t>Surface Transportation Board Form R-1 Submitted?</t>
  </si>
  <si>
    <t>Address</t>
  </si>
  <si>
    <r>
      <t xml:space="preserve">TOTAL </t>
    </r>
    <r>
      <rPr>
        <b/>
        <i/>
        <sz val="10"/>
        <color indexed="8"/>
        <rFont val="Arial"/>
        <family val="2"/>
      </rPr>
      <t>(Enter on Line 1 of Regulatory Fee Calcuation Schedule)</t>
    </r>
  </si>
  <si>
    <t>'X' if Preparer same as Cover:</t>
  </si>
  <si>
    <t>Line No.</t>
  </si>
  <si>
    <t>Person who prepared report:</t>
  </si>
  <si>
    <r>
      <t>Business Structure</t>
    </r>
    <r>
      <rPr>
        <b/>
        <sz val="10"/>
        <color theme="1"/>
        <rFont val="Arial"/>
        <family val="2"/>
      </rPr>
      <t xml:space="preserve"> (please enter the appropriate designation)</t>
    </r>
    <r>
      <rPr>
        <b/>
        <sz val="11"/>
        <color theme="1"/>
        <rFont val="Arial"/>
        <family val="2"/>
      </rPr>
      <t>:</t>
    </r>
  </si>
  <si>
    <t>REPORT MUST BE RECEIVED NO LATER THAN:</t>
  </si>
  <si>
    <t>First Name (or Company)</t>
  </si>
  <si>
    <t>Last Name (or State Registered)</t>
  </si>
  <si>
    <t>Ownership</t>
  </si>
  <si>
    <t>COMMISSION USE ONLY</t>
  </si>
  <si>
    <t>Reception #:</t>
  </si>
  <si>
    <t>(1.5%)</t>
  </si>
  <si>
    <t>Reference:</t>
  </si>
  <si>
    <t>Payment ID:</t>
  </si>
  <si>
    <t>001-111-0268-210-11</t>
  </si>
  <si>
    <t>001-111-0268-032-20</t>
  </si>
  <si>
    <t>Total Paid:</t>
  </si>
  <si>
    <t>Registered Name of Business on file with Commission</t>
  </si>
  <si>
    <t>Official Mailing Address</t>
  </si>
  <si>
    <t>ZIP Code</t>
  </si>
  <si>
    <t>Official Email Address</t>
  </si>
  <si>
    <t>Instructions:</t>
  </si>
  <si>
    <t>Additional Required Documents</t>
  </si>
  <si>
    <t>Instructions</t>
  </si>
  <si>
    <t>Washington Rail Yards</t>
  </si>
  <si>
    <t>Gross Intrastate Operating Revenues</t>
  </si>
  <si>
    <t>Regulatory fees are set by UTC order A-140166.</t>
  </si>
  <si>
    <t>Completing Information</t>
  </si>
  <si>
    <t>No longer operating in Washington</t>
  </si>
  <si>
    <t>Companies regulated under RCW Title 81, including railroad companies, are not permitted to file annual reports as confidential. The UTC will reject and delete, return, or destroy annual reports submitted as confidential. The submitter is required to resubmit a complete and correct form by the due date; if the rejection is made after the due date, the report will be considered late and subject to penalty.</t>
  </si>
  <si>
    <t>WAC 480-62-300</t>
  </si>
  <si>
    <r>
      <rPr>
        <b/>
        <sz val="12"/>
        <color theme="1"/>
        <rFont val="Arial"/>
        <family val="2"/>
      </rPr>
      <t>Reminder:</t>
    </r>
    <r>
      <rPr>
        <sz val="12"/>
        <color theme="1"/>
        <rFont val="Arial"/>
        <family val="2"/>
      </rPr>
      <t xml:space="preserve"> The Surface Transportation Board Form R-1 (including statistics specific to the state of Washington) must be submitted with this annual report per</t>
    </r>
  </si>
  <si>
    <t>RAILROAD COMPANIES - CLASS 1
Annual Operating Revenue Over $250 Million</t>
  </si>
  <si>
    <t>SCHEDULE 1</t>
  </si>
  <si>
    <t>Number of months past May 31 x Amount from Line 2 x 1%</t>
  </si>
  <si>
    <t>In accordance with RCW 81.24.010 Regulatory Fees, the UTC requires Railroad (Class I) companies to file reports of gross intrastate operating revenue and pay fees on that revenue. Every company subject to regulation shall file with the UTC a statement under oath showing its gross intrastate operating revenue from operations for the proceding year and pay to the UTC a fee as instructed below.</t>
  </si>
  <si>
    <r>
      <t>**</t>
    </r>
    <r>
      <rPr>
        <b/>
        <u/>
        <sz val="10"/>
        <color indexed="8"/>
        <rFont val="Arial"/>
        <family val="2"/>
      </rPr>
      <t>Note</t>
    </r>
    <r>
      <rPr>
        <sz val="10"/>
        <color indexed="8"/>
        <rFont val="Arial"/>
        <family val="2"/>
      </rPr>
      <t>:  Gross Washington intrastate operating revenue (regulated revenue) is defined as all revenue collected for the year from rates under tariffs, and contracts on file at the UTC.  The revenues subject to the UTC's regulatory fees are gross Washington intrastate operating revenues before deductions for uncollectibles, unbillables or the payment of state and federal taxes, i.e., "Gross Revenues" means before any deductions from revenue receipts.</t>
    </r>
  </si>
  <si>
    <r>
      <t xml:space="preserve">Total Gross Intrastate Operating Revenue** </t>
    </r>
    <r>
      <rPr>
        <sz val="10"/>
        <color indexed="8"/>
        <rFont val="Arial"/>
        <family val="2"/>
      </rPr>
      <t>(From Schedule 1)</t>
    </r>
  </si>
  <si>
    <t>2a</t>
  </si>
  <si>
    <t>If participating in Crude By Rail operations, enter Line 1 x 1.0%</t>
  </si>
  <si>
    <t>Late Fees and Interest Fees Calculations</t>
  </si>
  <si>
    <r>
      <t xml:space="preserve">Late fee on Regulatory Fees being paid after </t>
    </r>
    <r>
      <rPr>
        <b/>
        <sz val="10"/>
        <color theme="1"/>
        <rFont val="Arial"/>
        <family val="2"/>
      </rPr>
      <t>May 1</t>
    </r>
  </si>
  <si>
    <r>
      <t xml:space="preserve">Late Fee: Amount from Line 2 </t>
    </r>
    <r>
      <rPr>
        <sz val="10"/>
        <color indexed="8"/>
        <rFont val="Arial"/>
        <family val="2"/>
      </rPr>
      <t>x 2%</t>
    </r>
  </si>
  <si>
    <t>Late Fee: Amount from Line 2a x 2%</t>
  </si>
  <si>
    <r>
      <t>Total Late Fees owed</t>
    </r>
    <r>
      <rPr>
        <sz val="10"/>
        <color indexed="8"/>
        <rFont val="Arial"/>
        <family val="2"/>
      </rPr>
      <t xml:space="preserve"> (Line 4 plus Line 5)</t>
    </r>
  </si>
  <si>
    <r>
      <t>Total Interest owed</t>
    </r>
    <r>
      <rPr>
        <sz val="10"/>
        <color indexed="8"/>
        <rFont val="Arial"/>
        <family val="2"/>
      </rPr>
      <t xml:space="preserve"> (Line 7 plus Line 8)</t>
    </r>
  </si>
  <si>
    <r>
      <t>Total Late Fees and Interest owed</t>
    </r>
    <r>
      <rPr>
        <sz val="10"/>
        <color indexed="8"/>
        <rFont val="Arial"/>
        <family val="2"/>
      </rPr>
      <t xml:space="preserve"> (Line 6 plus Line 9)</t>
    </r>
  </si>
  <si>
    <r>
      <t>Total Regulatory, Late, and Interest Fees Due</t>
    </r>
    <r>
      <rPr>
        <sz val="10"/>
        <color indexed="8"/>
        <rFont val="Arial"/>
        <family val="2"/>
      </rPr>
      <t xml:space="preserve"> (Line 3 plus Line 10)</t>
    </r>
  </si>
  <si>
    <t>001-111-0268-214-01</t>
  </si>
  <si>
    <t>(1.0%)</t>
  </si>
  <si>
    <t>Total Regulatory Fees (Add Lines 2 and 2a) or enter $20 minimum fee.</t>
  </si>
  <si>
    <t>SCHEDULE 3</t>
  </si>
  <si>
    <t>Additional Filing Requirement
Companies Transporting Crude Oil by Rail</t>
  </si>
  <si>
    <t>Provide statement or attachments containing:</t>
  </si>
  <si>
    <t>All insurance carried by the railroad company that covers any losses resulting from a reasonable worst case spill. Coverage amounts, limitations, and other conditions of the identified insurance.</t>
  </si>
  <si>
    <t>WAC 480-62-300(2)(a) and (2)(b)</t>
  </si>
  <si>
    <t>Average and largest crude oil train, as measured in barrels, operated in Washington by the railroad company in the previous calendar year. (see line 4)</t>
  </si>
  <si>
    <t>WAC 480-62-300(2)(c)</t>
  </si>
  <si>
    <t>Information sufficient to demonstrate the railroad company's ability to pay the costs to clean up a reasonable worst case spill  of oil as defined below.</t>
  </si>
  <si>
    <t>Information may include, but not limited to, insurance, reserve accounts, letters of credit, or other financial instruments or resources on which the company can rely to pay all such costs.</t>
  </si>
  <si>
    <t>WAC 480-62-300(2)(d)</t>
  </si>
  <si>
    <t>Calculating reasonable worst case spill</t>
  </si>
  <si>
    <t>Average and largest crude oil train, as measured in barrels, operating in Washington by the railroad company in the previous calendar year.</t>
  </si>
  <si>
    <t>Average:</t>
  </si>
  <si>
    <t>barrels</t>
  </si>
  <si>
    <t>Largest:</t>
  </si>
  <si>
    <t>Notes:</t>
  </si>
  <si>
    <t xml:space="preserve">Information can be found in </t>
  </si>
  <si>
    <r>
      <t>Maximum Operating Speed</t>
    </r>
    <r>
      <rPr>
        <vertAlign val="superscript"/>
        <sz val="12"/>
        <color indexed="8"/>
        <rFont val="Arial"/>
        <family val="2"/>
      </rPr>
      <t>1</t>
    </r>
  </si>
  <si>
    <r>
      <t>Reasonable Worst Case %</t>
    </r>
    <r>
      <rPr>
        <vertAlign val="superscript"/>
        <sz val="12"/>
        <color indexed="8"/>
        <rFont val="Arial"/>
        <family val="2"/>
      </rPr>
      <t>2</t>
    </r>
  </si>
  <si>
    <r>
      <t>Costs for reasonable worst case spill</t>
    </r>
    <r>
      <rPr>
        <vertAlign val="superscript"/>
        <sz val="12"/>
        <color indexed="8"/>
        <rFont val="Arial"/>
        <family val="2"/>
      </rPr>
      <t>3</t>
    </r>
  </si>
  <si>
    <t>Conversion: 1 barrel = 42 gallons</t>
  </si>
  <si>
    <r>
      <t>1</t>
    </r>
    <r>
      <rPr>
        <sz val="12"/>
        <color indexed="8"/>
        <rFont val="Arial"/>
        <family val="2"/>
      </rPr>
      <t>Maximum Operating Speed means the top speed that the railroad company operates any train carrying crude oil in the state</t>
    </r>
  </si>
  <si>
    <r>
      <t>2</t>
    </r>
    <r>
      <rPr>
        <sz val="12"/>
        <color indexed="8"/>
        <rFont val="Arial"/>
        <family val="2"/>
      </rPr>
      <t>Formula:  [Maximum Operating Speed/65]</t>
    </r>
    <r>
      <rPr>
        <vertAlign val="superscript"/>
        <sz val="12"/>
        <color indexed="8"/>
        <rFont val="Arial"/>
        <family val="2"/>
      </rPr>
      <t xml:space="preserve">2  </t>
    </r>
    <r>
      <rPr>
        <i/>
        <vertAlign val="superscript"/>
        <sz val="12"/>
        <color indexed="8"/>
        <rFont val="Arial"/>
        <family val="2"/>
      </rPr>
      <t>(see WAC 480-62-300(2)(d))</t>
    </r>
  </si>
  <si>
    <r>
      <t>3</t>
    </r>
    <r>
      <rPr>
        <sz val="12"/>
        <color indexed="8"/>
        <rFont val="Arial"/>
        <family val="2"/>
      </rPr>
      <t xml:space="preserve">Cost Formula:  $16,800 per barrel of the largest train of crude oil </t>
    </r>
  </si>
  <si>
    <r>
      <t>multiplied by Reasonable Worst Case % line 6</t>
    </r>
    <r>
      <rPr>
        <vertAlign val="superscript"/>
        <sz val="12"/>
        <color theme="1"/>
        <rFont val="Arial"/>
        <family val="2"/>
      </rPr>
      <t xml:space="preserve"> (see WAC 480-62-300(2)(e))</t>
    </r>
  </si>
  <si>
    <r>
      <t xml:space="preserve">- List all rail yards that your company operates in the state of Washington.
- Add additional lines as necessary, extra lines may be left blank.
- </t>
    </r>
    <r>
      <rPr>
        <b/>
        <sz val="10"/>
        <color theme="1"/>
        <rFont val="Arial"/>
        <family val="2"/>
      </rPr>
      <t>DEFINITION:</t>
    </r>
    <r>
      <rPr>
        <sz val="10"/>
        <color theme="1"/>
        <rFont val="Arial"/>
        <family val="2"/>
      </rPr>
      <t xml:space="preserve"> A rail yard is an area where a railroad operates a complex set of tracks, or a network of tracks or a system of tracks used to store, switch, consolidate, maintain and otherwise operate multiple railroad trains, locomotives, and cars.</t>
    </r>
  </si>
  <si>
    <t>If Line 1 under $1,300, enter $0, otherwise enter Line 1 x 1.5%</t>
  </si>
  <si>
    <t>001-111-0268-214-11</t>
  </si>
  <si>
    <t>NOTE: The minimum regulatory fee is $20. The $20 regulatory fee is waived for any railroad company with less than $1,300 in gross intrastate operating revenue.</t>
  </si>
  <si>
    <t>The Washington State Legislature - 81.04.080</t>
  </si>
  <si>
    <t>An authorized officer, partner or owner must sign the annual report certification. Unsigned reports are considered incomplete and may be subject to penalties.</t>
  </si>
  <si>
    <t>Deadline</t>
  </si>
  <si>
    <t>Penalties</t>
  </si>
  <si>
    <r>
      <t xml:space="preserve">You will owe a penalty if you don't file a complete annual report </t>
    </r>
    <r>
      <rPr>
        <b/>
        <i/>
        <sz val="12"/>
        <color theme="1"/>
        <rFont val="Arial"/>
        <family val="2"/>
      </rPr>
      <t>and</t>
    </r>
    <r>
      <rPr>
        <sz val="12"/>
        <color theme="1"/>
        <rFont val="Arial"/>
        <family val="2"/>
      </rPr>
      <t xml:space="preserve"> pay your regulatory fee by the May 1 deadline. Late fees and penalties are not the same thing.
The following penalties apply for filing late:
   1 to 30 days late = $250 penalty
   31 to 60 days late = $500 penalty
   61 to 90 days late = $1,000 penalty</t>
    </r>
  </si>
  <si>
    <t>Extension requests can be sent to:</t>
  </si>
  <si>
    <t>The UTC will:
   Consider extension requests at the last open meeting in April.
   The commissioners will grant or deny extension requests.
   Notify the company of the commission's decision.</t>
  </si>
  <si>
    <t>Electronic Filing</t>
  </si>
  <si>
    <t>UTC rules require that annual reports must be electronically filed using the UTC's E-filing system available on our website. To submit a report online online visit:</t>
  </si>
  <si>
    <t>The UTC's Annual Report Page</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</si>
  <si>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</si>
  <si>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</si>
  <si>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</si>
  <si>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</si>
  <si>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The UTC's Electronic Filing Page</t>
  </si>
  <si>
    <t>For more information about annual reports please reference the UTC's annual report page by clicking the link below:</t>
  </si>
  <si>
    <t>The purpose of this form is to collect financial and operational information from railroad companies regulated by the Washington Utilities and Transportation Commission (UTC). The UTC's authority for requiring this report is found in RCW 81.04.080. This report is a non-confidential public use form. To view the UTC's authority requiring this report, visit the following site:</t>
  </si>
  <si>
    <t>Late Fees and Interest</t>
  </si>
  <si>
    <t>Companies who don't pay their regulatory fee by the deadline will owe a late fee and could owe interest.
     After May 1: 2% late fee on balance due.
     After May 31: 2% late fee on balance due and 1% interest fee for each month after May 31.</t>
  </si>
  <si>
    <r>
      <t xml:space="preserve">- </t>
    </r>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</si>
  <si>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You may cancel your certificate or permit by writing to the UTC.</t>
  </si>
  <si>
    <t>Official Physical Address</t>
  </si>
  <si>
    <t>Fax</t>
  </si>
  <si>
    <t>Company Website</t>
  </si>
  <si>
    <t>If YES, Schedule 3 - Oil by Rail Required to be Completed</t>
  </si>
  <si>
    <t>Did the company transport crude oil in Washington during the reporting year?</t>
  </si>
  <si>
    <t>FREQUENTLY ASKED QUESTIONS, RULES, LAWS, INSTRUCTIONS, AND INFORMATION</t>
  </si>
  <si>
    <r>
      <rPr>
        <b/>
        <i/>
        <sz val="12"/>
        <color rgb="FFFF0000"/>
        <rFont val="Arial"/>
        <family val="2"/>
      </rPr>
      <t>NOTE:</t>
    </r>
    <r>
      <rPr>
        <sz val="12"/>
        <color theme="1"/>
        <rFont val="Arial"/>
        <family val="2"/>
      </rPr>
      <t xml:space="preserve"> If May 1 falls on a weekend, unless you are filing your report and making your payment electronically, you </t>
    </r>
    <r>
      <rPr>
        <b/>
        <i/>
        <sz val="12"/>
        <color theme="1"/>
        <rFont val="Arial"/>
        <family val="2"/>
      </rPr>
      <t>must</t>
    </r>
    <r>
      <rPr>
        <sz val="12"/>
        <color theme="1"/>
        <rFont val="Arial"/>
        <family val="2"/>
      </rPr>
      <t xml:space="preserve"> make sure your report and payment reaches the UTC offices the business day </t>
    </r>
    <r>
      <rPr>
        <b/>
        <i/>
        <sz val="12"/>
        <color theme="1"/>
        <rFont val="Arial"/>
        <family val="2"/>
      </rPr>
      <t>before</t>
    </r>
    <r>
      <rPr>
        <sz val="12"/>
        <color theme="1"/>
        <rFont val="Arial"/>
        <family val="2"/>
      </rPr>
      <t xml:space="preserve"> May 1.</t>
    </r>
  </si>
  <si>
    <t>X if same as above</t>
  </si>
  <si>
    <t>Please send updates to records@utc.wa.gov</t>
  </si>
  <si>
    <r>
      <rPr>
        <b/>
        <i/>
        <sz val="11"/>
        <color rgb="FFFF0000"/>
        <rFont val="Arial"/>
        <family val="2"/>
      </rPr>
      <t>NOTE</t>
    </r>
    <r>
      <rPr>
        <b/>
        <sz val="11"/>
        <color theme="1"/>
        <rFont val="Arial"/>
        <family val="2"/>
      </rPr>
      <t>: If any information listed above has been updated, you must immediately inform the UTC.</t>
    </r>
  </si>
  <si>
    <r>
      <t xml:space="preserve">All railroad companies are required to complete this form. Failure to properly complete all schedules will result in the report being considered incomplete and subject to penalties. Completed forms </t>
    </r>
    <r>
      <rPr>
        <b/>
        <i/>
        <sz val="12"/>
        <color theme="1"/>
        <rFont val="Arial"/>
        <family val="2"/>
      </rPr>
      <t>and</t>
    </r>
    <r>
      <rPr>
        <sz val="12"/>
        <color theme="1"/>
        <rFont val="Arial"/>
        <family val="2"/>
      </rPr>
      <t xml:space="preserve"> a regulatory fee payment must be received by the UTC no later than May 1.</t>
    </r>
    <r>
      <rPr>
        <b/>
        <sz val="12"/>
        <color theme="1"/>
        <rFont val="Arial"/>
        <family val="2"/>
      </rPr>
      <t xml:space="preserve"> Please 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</si>
  <si>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</si>
  <si>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r>
      <t xml:space="preserve">All annual reports and regulatory fees must be received by the UTC no later than May 1 each year.
</t>
    </r>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</si>
  <si>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t>Respond Yes or No:</t>
  </si>
  <si>
    <t>Cash</t>
  </si>
  <si>
    <t>Esther Neal at (360) 664-1157 or</t>
  </si>
  <si>
    <t>annualreporting@utc.wa.gov</t>
  </si>
  <si>
    <r>
      <t xml:space="preserve">-  Complete this Balance Sheet in accordance with the end-of-year ledger figures as reflected in company books of account.
- </t>
    </r>
    <r>
      <rPr>
        <b/>
        <sz val="11"/>
        <color theme="1"/>
        <rFont val="Arial"/>
        <family val="2"/>
      </rPr>
      <t>Do not leave fields blanks.</t>
    </r>
    <r>
      <rPr>
        <sz val="11"/>
        <color theme="1"/>
        <rFont val="Arial"/>
        <family val="2"/>
      </rPr>
      <t xml:space="preserve"> If a field is none, enter 0.
</t>
    </r>
  </si>
  <si>
    <t xml:space="preserve">      </t>
  </si>
  <si>
    <t xml:space="preserve"> </t>
  </si>
  <si>
    <t>If you do not know your UBI No. contact:</t>
  </si>
  <si>
    <t xml:space="preserve">Secretary of State's Office </t>
  </si>
  <si>
    <t>Method of Accounting: Enter Cash or Accrual:</t>
  </si>
  <si>
    <t>X if Address is same as cover:</t>
  </si>
  <si>
    <t>You may electronically sign by</t>
  </si>
  <si>
    <t>Name:</t>
  </si>
  <si>
    <t xml:space="preserve">                                                                                                                      </t>
  </si>
  <si>
    <t>typing your signature in block.</t>
  </si>
  <si>
    <t>X:</t>
  </si>
  <si>
    <t>Company:</t>
  </si>
  <si>
    <t>Street Address:</t>
  </si>
  <si>
    <t xml:space="preserve">Date: </t>
  </si>
  <si>
    <r>
      <t xml:space="preserve">Mail checks to:
Utilities and Transportation Commission
</t>
    </r>
    <r>
      <rPr>
        <b/>
        <sz val="12"/>
        <color theme="1"/>
        <rFont val="Arial"/>
        <family val="2"/>
      </rPr>
      <t>Mailing Address:</t>
    </r>
    <r>
      <rPr>
        <sz val="12"/>
        <color theme="1"/>
        <rFont val="Arial"/>
        <family val="2"/>
      </rPr>
      <t xml:space="preserve">
PO Box 47250
Olympia, WA 98504-7250
</t>
    </r>
    <r>
      <rPr>
        <b/>
        <sz val="12"/>
        <color theme="1"/>
        <rFont val="Arial"/>
        <family val="2"/>
      </rPr>
      <t>Physical Address:</t>
    </r>
    <r>
      <rPr>
        <sz val="12"/>
        <color theme="1"/>
        <rFont val="Arial"/>
        <family val="2"/>
      </rPr>
      <t xml:space="preserve">
621 Woodland Square Loop SE
Lacey, WA 98503
Mark your check with your company name and regulatory fee payment.
Please include a copy of your company's regulatory fee calculation page.</t>
    </r>
  </si>
  <si>
    <r>
      <t xml:space="preserve">You may file a written request for an extension to file the completed annual report; however, </t>
    </r>
    <r>
      <rPr>
        <b/>
        <sz val="12"/>
        <color theme="1"/>
        <rFont val="Arial"/>
        <family val="2"/>
      </rPr>
      <t>the UTC will not extend the deadline for paying your regulatory fee.</t>
    </r>
    <r>
      <rPr>
        <sz val="12"/>
        <color theme="1"/>
        <rFont val="Arial"/>
        <family val="2"/>
      </rPr>
      <t xml:space="preserve"> Extension requests should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</si>
  <si>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t>
    </r>
  </si>
  <si>
    <r>
      <t xml:space="preserve">Sum of </t>
    </r>
    <r>
      <rPr>
        <b/>
        <u/>
        <sz val="10"/>
        <rFont val="Arial"/>
        <family val="2"/>
      </rPr>
      <t>Other Owners holding less than 5%</t>
    </r>
    <r>
      <rPr>
        <b/>
        <sz val="10"/>
        <rFont val="Arial"/>
        <family val="2"/>
      </rPr>
      <t xml:space="preserve"> individually (if applicable):</t>
    </r>
  </si>
  <si>
    <t>Number of months late (after May) x Amount from Line 2a x 1%</t>
  </si>
  <si>
    <t xml:space="preserve">The UTC building lobby is open for limited services, including payments. Appointments are recommended. Call 360-664-1234 to make an appointment during regular business hours. Lobby hours are Monday-Friday from 9am until 4pm. </t>
  </si>
  <si>
    <t>Ownership %</t>
  </si>
  <si>
    <t>After submitting your online payment, enter the Payment ID below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</si>
</sst>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0.000"/>
    <numFmt numFmtId="166" formatCode="&quot;$&quot;#,##0"/>
    <numFmt numFmtId="167" formatCode="[$-409]mmmm\ d\,\ yyyy;@"/>
    <numFmt numFmtId="168" formatCode="_(* #,##0.0000_);_(* \(#,##0.0000\);_(* &quot;-&quot;??_);_(@_)"/>
  </numFmts>
  <fonts count="52" x14ac:knownFonts="1">
    <font>
      <sz val="11"/>
      <color theme="1"/>
      <name val="Calibri"/>
      <family val="2"/>
      <scheme val="minor"/>
    </font>
    <font>
      <sz val="10"/>
      <name val="Arial"/>
      <family val="2"/>
    </font>
    <font>
      <u/>
      <sz val="10"/>
      <color indexed="12"/>
      <name val="Arial"/>
      <family val="2"/>
    </font>
    <font>
      <b/>
      <sz val="10"/>
      <color indexed="8"/>
      <name val="Arial"/>
      <family val="2"/>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sz val="10"/>
      <color theme="1"/>
      <name val="Arial"/>
      <family val="2"/>
    </font>
    <font>
      <sz val="8"/>
      <color theme="1"/>
      <name val="Arial"/>
      <family val="2"/>
    </font>
    <font>
      <b/>
      <sz val="11"/>
      <color theme="1"/>
      <name val="Arial"/>
      <family val="2"/>
    </font>
    <font>
      <sz val="14"/>
      <color theme="1"/>
      <name val="Arial"/>
      <family val="2"/>
    </font>
    <font>
      <b/>
      <sz val="10"/>
      <color theme="1"/>
      <name val="Arial"/>
      <family val="2"/>
    </font>
    <font>
      <b/>
      <sz val="12"/>
      <color theme="1"/>
      <name val="Arial"/>
      <family val="2"/>
    </font>
    <font>
      <i/>
      <sz val="10"/>
      <color theme="1"/>
      <name val="Arial"/>
      <family val="2"/>
    </font>
    <font>
      <b/>
      <i/>
      <sz val="11"/>
      <color theme="1"/>
      <name val="Arial"/>
      <family val="2"/>
    </font>
    <font>
      <b/>
      <sz val="18"/>
      <color theme="1"/>
      <name val="Arial"/>
      <family val="2"/>
    </font>
    <font>
      <b/>
      <sz val="14"/>
      <color theme="1"/>
      <name val="Arial"/>
      <family val="2"/>
    </font>
    <font>
      <b/>
      <i/>
      <sz val="10"/>
      <color theme="1"/>
      <name val="Arial"/>
      <family val="2"/>
    </font>
    <font>
      <b/>
      <sz val="9"/>
      <color theme="1"/>
      <name val="Arial"/>
      <family val="2"/>
    </font>
    <font>
      <b/>
      <sz val="10"/>
      <name val="Arial"/>
      <family val="2"/>
    </font>
    <font>
      <sz val="12"/>
      <name val="Arial"/>
      <family val="2"/>
    </font>
    <font>
      <sz val="9"/>
      <name val="Arial"/>
      <family val="2"/>
    </font>
    <font>
      <b/>
      <i/>
      <sz val="10"/>
      <color indexed="8"/>
      <name val="Arial"/>
      <family val="2"/>
    </font>
    <font>
      <sz val="12"/>
      <color theme="1"/>
      <name val="Arial"/>
      <family val="2"/>
    </font>
    <font>
      <sz val="11"/>
      <color theme="10"/>
      <name val="Arial"/>
      <family val="2"/>
    </font>
    <font>
      <b/>
      <sz val="16"/>
      <color theme="1"/>
      <name val="Arial"/>
      <family val="2"/>
    </font>
    <font>
      <b/>
      <u/>
      <sz val="10"/>
      <name val="Arial"/>
      <family val="2"/>
    </font>
    <font>
      <b/>
      <i/>
      <sz val="14"/>
      <color theme="1"/>
      <name val="Arial"/>
      <family val="2"/>
    </font>
    <font>
      <sz val="10"/>
      <color indexed="8"/>
      <name val="Arial"/>
      <family val="2"/>
    </font>
    <font>
      <b/>
      <u/>
      <sz val="10"/>
      <color indexed="8"/>
      <name val="Arial"/>
      <family val="2"/>
    </font>
    <font>
      <u/>
      <sz val="12"/>
      <color theme="10"/>
      <name val="Calibri"/>
      <family val="2"/>
      <scheme val="minor"/>
    </font>
    <font>
      <i/>
      <sz val="9"/>
      <color theme="1"/>
      <name val="Arial"/>
      <family val="2"/>
    </font>
    <font>
      <b/>
      <i/>
      <sz val="12"/>
      <color theme="1"/>
      <name val="Arial"/>
      <family val="2"/>
    </font>
    <font>
      <sz val="10"/>
      <color theme="1"/>
      <name val="Calibri"/>
      <family val="2"/>
      <scheme val="minor"/>
    </font>
    <font>
      <u/>
      <sz val="14"/>
      <color theme="10"/>
      <name val="Calibri"/>
      <family val="2"/>
      <scheme val="minor"/>
    </font>
    <font>
      <u/>
      <sz val="12"/>
      <color theme="10"/>
      <name val="Arial"/>
      <family val="2"/>
    </font>
    <font>
      <i/>
      <sz val="12"/>
      <color theme="1"/>
      <name val="Arial"/>
      <family val="2"/>
    </font>
    <font>
      <vertAlign val="superscript"/>
      <sz val="12"/>
      <color indexed="8"/>
      <name val="Arial"/>
      <family val="2"/>
    </font>
    <font>
      <vertAlign val="superscript"/>
      <sz val="12"/>
      <color theme="1"/>
      <name val="Arial"/>
      <family val="2"/>
    </font>
    <font>
      <sz val="12"/>
      <color indexed="8"/>
      <name val="Arial"/>
      <family val="2"/>
    </font>
    <font>
      <i/>
      <vertAlign val="superscript"/>
      <sz val="12"/>
      <color indexed="8"/>
      <name val="Arial"/>
      <family val="2"/>
    </font>
    <font>
      <sz val="12"/>
      <color rgb="FF333333"/>
      <name val="Arial"/>
      <family val="2"/>
    </font>
    <font>
      <sz val="12"/>
      <color theme="1"/>
      <name val="Calibri"/>
      <family val="2"/>
      <scheme val="minor"/>
    </font>
    <font>
      <b/>
      <i/>
      <sz val="12"/>
      <color rgb="FFFF0000"/>
      <name val="Arial"/>
      <family val="2"/>
    </font>
    <font>
      <sz val="11"/>
      <name val="Arial"/>
      <family val="2"/>
    </font>
    <font>
      <b/>
      <i/>
      <sz val="11"/>
      <color rgb="FFFF0000"/>
      <name val="Arial"/>
      <family val="2"/>
    </font>
    <font>
      <b/>
      <sz val="12"/>
      <color rgb="FFFF0000"/>
      <name val="Arial"/>
      <family val="2"/>
    </font>
    <font>
      <b/>
      <u/>
      <sz val="12"/>
      <color theme="1"/>
      <name val="Arial"/>
      <family val="2"/>
    </font>
    <font>
      <b/>
      <sz val="11"/>
      <color rgb="FFC00000"/>
      <name val="Arial"/>
      <family val="2"/>
    </font>
    <font>
      <b/>
      <sz val="14"/>
      <name val="Calibri"/>
      <family val="2"/>
      <scheme val="minor"/>
    </font>
    <font>
      <sz val="14"/>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indexed="42"/>
        <bgColor indexed="64"/>
      </patternFill>
    </fill>
    <fill>
      <patternFill patternType="solid">
        <fgColor rgb="FFCCFFCC"/>
        <bgColor indexed="64"/>
      </patternFill>
    </fill>
  </fills>
  <borders count="51">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indexed="64"/>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4" fillId="0" borderId="0"/>
    <xf numFmtId="9" fontId="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cellStyleXfs>
  <cellXfs count="385">
    <xf numFmtId="0" fontId="0" fillId="0" borderId="0" xfId="0"/>
    <xf numFmtId="0" fontId="6" fillId="0" borderId="0" xfId="0" applyFont="1"/>
    <xf numFmtId="49" fontId="1" fillId="0" borderId="0" xfId="5" applyNumberFormat="1" applyAlignment="1">
      <alignment vertical="top"/>
    </xf>
    <xf numFmtId="0" fontId="11" fillId="0" borderId="0" xfId="0" applyFont="1"/>
    <xf numFmtId="0" fontId="8" fillId="0" borderId="0" xfId="0" applyFont="1" applyProtection="1">
      <protection locked="0"/>
    </xf>
    <xf numFmtId="0" fontId="8" fillId="0" borderId="0" xfId="8" applyFont="1"/>
    <xf numFmtId="0" fontId="8" fillId="0" borderId="0" xfId="8" applyFont="1" applyAlignment="1">
      <alignment horizontal="center" vertical="center"/>
    </xf>
    <xf numFmtId="0" fontId="12" fillId="0" borderId="0" xfId="8" applyFont="1" applyAlignment="1">
      <alignment horizontal="center" vertical="center"/>
    </xf>
    <xf numFmtId="0" fontId="20" fillId="0" borderId="0" xfId="8" quotePrefix="1" applyFont="1" applyAlignment="1">
      <alignment horizontal="right" vertical="center"/>
    </xf>
    <xf numFmtId="0" fontId="8" fillId="0" borderId="0" xfId="8" applyFont="1" applyAlignment="1">
      <alignment vertical="center"/>
    </xf>
    <xf numFmtId="0" fontId="1" fillId="0" borderId="0" xfId="8" applyFont="1" applyAlignment="1">
      <alignment vertical="center"/>
    </xf>
    <xf numFmtId="0" fontId="12" fillId="0" borderId="0" xfId="8" applyFont="1" applyAlignment="1">
      <alignment vertical="center"/>
    </xf>
    <xf numFmtId="0" fontId="20" fillId="0" borderId="0" xfId="8" applyFont="1" applyAlignment="1">
      <alignment horizontal="right" vertical="center"/>
    </xf>
    <xf numFmtId="0" fontId="1" fillId="0" borderId="0" xfId="8" applyFont="1" applyAlignment="1">
      <alignment vertical="top"/>
    </xf>
    <xf numFmtId="0" fontId="12" fillId="0" borderId="0" xfId="8" applyFont="1" applyAlignment="1">
      <alignment horizontal="right" vertical="center"/>
    </xf>
    <xf numFmtId="49" fontId="20" fillId="0" borderId="0" xfId="5" applyNumberFormat="1" applyFont="1" applyAlignment="1">
      <alignment horizontal="right" vertical="center"/>
    </xf>
    <xf numFmtId="0" fontId="1" fillId="0" borderId="0" xfId="8" applyFont="1"/>
    <xf numFmtId="0" fontId="10" fillId="0" borderId="0" xfId="8" applyFont="1" applyAlignment="1">
      <alignment horizontal="left" vertical="center"/>
    </xf>
    <xf numFmtId="0" fontId="10" fillId="0" borderId="0" xfId="8" applyFont="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7" fillId="0" borderId="0" xfId="8" applyFont="1" applyAlignment="1">
      <alignment horizontal="right"/>
    </xf>
    <xf numFmtId="0" fontId="7" fillId="0" borderId="0" xfId="8" applyFont="1" applyAlignment="1">
      <alignment horizontal="right" vertical="top"/>
    </xf>
    <xf numFmtId="0" fontId="19" fillId="0" borderId="0" xfId="8" applyFont="1" applyAlignment="1">
      <alignment horizontal="right" vertical="center"/>
    </xf>
    <xf numFmtId="166" fontId="7" fillId="4" borderId="26" xfId="0" applyNumberFormat="1" applyFont="1" applyFill="1" applyBorder="1" applyAlignment="1" applyProtection="1">
      <alignment horizontal="right"/>
      <protection locked="0"/>
    </xf>
    <xf numFmtId="166" fontId="7" fillId="4" borderId="27" xfId="0" applyNumberFormat="1" applyFont="1" applyFill="1" applyBorder="1" applyAlignment="1" applyProtection="1">
      <alignment horizontal="right"/>
      <protection locked="0"/>
    </xf>
    <xf numFmtId="7" fontId="6" fillId="2" borderId="28" xfId="0" applyNumberFormat="1" applyFont="1" applyFill="1" applyBorder="1" applyAlignment="1">
      <alignment horizontal="right"/>
    </xf>
    <xf numFmtId="166" fontId="7" fillId="4" borderId="29" xfId="0" applyNumberFormat="1" applyFont="1" applyFill="1" applyBorder="1" applyAlignment="1" applyProtection="1">
      <alignment horizontal="right"/>
      <protection locked="0"/>
    </xf>
    <xf numFmtId="166" fontId="7" fillId="5" borderId="30" xfId="0" applyNumberFormat="1" applyFont="1" applyFill="1" applyBorder="1" applyAlignment="1">
      <alignment horizontal="right"/>
    </xf>
    <xf numFmtId="0" fontId="8" fillId="0" borderId="20" xfId="0" applyFont="1" applyBorder="1" applyAlignment="1">
      <alignment vertical="center"/>
    </xf>
    <xf numFmtId="0" fontId="8" fillId="2" borderId="20" xfId="0" applyFont="1" applyFill="1" applyBorder="1" applyAlignment="1">
      <alignment vertical="center"/>
    </xf>
    <xf numFmtId="0" fontId="8" fillId="0" borderId="20" xfId="0" applyFont="1" applyBorder="1" applyAlignment="1">
      <alignment horizontal="left" vertical="center" indent="1"/>
    </xf>
    <xf numFmtId="0" fontId="18" fillId="0" borderId="23" xfId="0" applyFont="1" applyBorder="1" applyAlignment="1">
      <alignment horizontal="left" vertical="center" indent="1"/>
    </xf>
    <xf numFmtId="0" fontId="8" fillId="0" borderId="33" xfId="0" applyFont="1" applyBorder="1" applyProtection="1">
      <protection locked="0"/>
    </xf>
    <xf numFmtId="0" fontId="14" fillId="0" borderId="0" xfId="8" applyFont="1" applyAlignment="1">
      <alignment vertical="center"/>
    </xf>
    <xf numFmtId="0" fontId="8" fillId="0" borderId="35" xfId="0" applyFont="1" applyBorder="1" applyProtection="1">
      <protection locked="0"/>
    </xf>
    <xf numFmtId="0" fontId="8" fillId="0" borderId="38" xfId="0" applyFont="1" applyBorder="1" applyProtection="1">
      <protection locked="0"/>
    </xf>
    <xf numFmtId="0" fontId="26" fillId="0" borderId="0" xfId="0" applyFont="1" applyAlignment="1">
      <alignment horizontal="center" vertical="center" wrapText="1"/>
    </xf>
    <xf numFmtId="0" fontId="34" fillId="0" borderId="0" xfId="0" applyFont="1"/>
    <xf numFmtId="0" fontId="34" fillId="0" borderId="0" xfId="0" applyFont="1" applyAlignment="1">
      <alignment horizontal="center" vertical="center"/>
    </xf>
    <xf numFmtId="0" fontId="0" fillId="8" borderId="0" xfId="0" applyFill="1"/>
    <xf numFmtId="0" fontId="24" fillId="2" borderId="43" xfId="0" applyFont="1" applyFill="1" applyBorder="1" applyAlignment="1">
      <alignment horizontal="center" vertical="center"/>
    </xf>
    <xf numFmtId="0" fontId="24" fillId="0" borderId="0" xfId="0" applyFont="1"/>
    <xf numFmtId="0" fontId="21" fillId="2" borderId="6" xfId="3" applyFont="1" applyFill="1" applyBorder="1" applyAlignment="1">
      <alignment vertical="center"/>
    </xf>
    <xf numFmtId="0" fontId="36" fillId="2" borderId="9" xfId="3" applyFont="1" applyFill="1" applyBorder="1" applyAlignment="1">
      <alignment vertical="center" wrapText="1"/>
    </xf>
    <xf numFmtId="0" fontId="36" fillId="2" borderId="7" xfId="3" applyFont="1" applyFill="1" applyBorder="1" applyAlignment="1">
      <alignment vertical="center" wrapText="1"/>
    </xf>
    <xf numFmtId="0" fontId="24" fillId="2" borderId="5" xfId="0" applyFont="1" applyFill="1" applyBorder="1" applyAlignment="1">
      <alignment horizontal="center" vertical="center"/>
    </xf>
    <xf numFmtId="0" fontId="24" fillId="2" borderId="6" xfId="0" applyFont="1" applyFill="1" applyBorder="1" applyAlignment="1">
      <alignment vertical="center" wrapText="1"/>
    </xf>
    <xf numFmtId="0" fontId="37" fillId="2" borderId="9" xfId="0" applyFont="1" applyFill="1" applyBorder="1" applyAlignment="1">
      <alignment vertical="center" wrapText="1"/>
    </xf>
    <xf numFmtId="0" fontId="37" fillId="2" borderId="7" xfId="0" applyFont="1" applyFill="1" applyBorder="1" applyAlignment="1">
      <alignment vertical="center" wrapText="1"/>
    </xf>
    <xf numFmtId="0" fontId="24" fillId="0" borderId="5" xfId="0" applyFont="1" applyBorder="1" applyAlignment="1">
      <alignment horizontal="lef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6" fillId="0" borderId="8" xfId="0" applyFont="1" applyBorder="1"/>
    <xf numFmtId="0" fontId="24" fillId="0" borderId="0" xfId="0" applyFont="1" applyAlignment="1">
      <alignment horizontal="left" vertical="center"/>
    </xf>
    <xf numFmtId="0" fontId="39" fillId="0" borderId="0" xfId="0" applyFont="1" applyAlignment="1">
      <alignment vertical="center"/>
    </xf>
    <xf numFmtId="0" fontId="39" fillId="0" borderId="0" xfId="0" applyFont="1"/>
    <xf numFmtId="0" fontId="8" fillId="8" borderId="0" xfId="8" applyFont="1" applyFill="1"/>
    <xf numFmtId="0" fontId="8" fillId="4" borderId="36" xfId="0" applyFont="1" applyFill="1" applyBorder="1" applyAlignment="1" applyProtection="1">
      <alignment horizontal="left" vertical="center" wrapText="1"/>
      <protection locked="0"/>
    </xf>
    <xf numFmtId="0" fontId="8" fillId="4" borderId="37"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8" fillId="4" borderId="27" xfId="0" applyFont="1" applyFill="1" applyBorder="1" applyAlignment="1" applyProtection="1">
      <alignment horizontal="left" vertical="center" wrapText="1"/>
      <protection locked="0"/>
    </xf>
    <xf numFmtId="0" fontId="8" fillId="4" borderId="14" xfId="0" applyFont="1" applyFill="1" applyBorder="1" applyAlignment="1" applyProtection="1">
      <alignment horizontal="left" vertical="center" wrapText="1"/>
      <protection locked="0"/>
    </xf>
    <xf numFmtId="0" fontId="8" fillId="4" borderId="31" xfId="0" applyFont="1" applyFill="1" applyBorder="1" applyAlignment="1" applyProtection="1">
      <alignment horizontal="left" vertical="center" wrapText="1"/>
      <protection locked="0"/>
    </xf>
    <xf numFmtId="5" fontId="1" fillId="4" borderId="5" xfId="5" applyNumberFormat="1" applyFill="1" applyBorder="1" applyAlignment="1" applyProtection="1">
      <alignment horizontal="left" vertical="center" wrapText="1"/>
      <protection locked="0"/>
    </xf>
    <xf numFmtId="168" fontId="1" fillId="4" borderId="5" xfId="9" applyNumberFormat="1" applyFont="1" applyFill="1" applyBorder="1" applyAlignment="1" applyProtection="1">
      <alignment horizontal="left" vertical="center" wrapText="1"/>
      <protection locked="0"/>
    </xf>
    <xf numFmtId="164" fontId="8" fillId="4" borderId="5" xfId="8" applyNumberFormat="1" applyFont="1" applyFill="1" applyBorder="1" applyAlignment="1" applyProtection="1">
      <alignment vertical="center"/>
      <protection locked="0"/>
    </xf>
    <xf numFmtId="37" fontId="8" fillId="4" borderId="5" xfId="8" applyNumberFormat="1" applyFont="1" applyFill="1" applyBorder="1" applyAlignment="1" applyProtection="1">
      <alignment horizontal="right" vertical="center"/>
      <protection locked="0"/>
    </xf>
    <xf numFmtId="5" fontId="22" fillId="4" borderId="32" xfId="5" applyNumberFormat="1" applyFont="1" applyFill="1" applyBorder="1" applyAlignment="1" applyProtection="1">
      <alignment horizontal="center" vertical="center"/>
      <protection locked="0"/>
    </xf>
    <xf numFmtId="5" fontId="22" fillId="7" borderId="32" xfId="5" applyNumberFormat="1" applyFont="1" applyFill="1" applyBorder="1" applyAlignment="1" applyProtection="1">
      <alignment horizontal="center" vertical="center"/>
      <protection locked="0"/>
    </xf>
    <xf numFmtId="0" fontId="5" fillId="0" borderId="0" xfId="3" applyBorder="1" applyAlignment="1" applyProtection="1">
      <alignment horizontal="center" wrapText="1"/>
    </xf>
    <xf numFmtId="0" fontId="5" fillId="0" borderId="0" xfId="3" applyAlignment="1" applyProtection="1">
      <alignment horizontal="center" wrapText="1"/>
    </xf>
    <xf numFmtId="0" fontId="6" fillId="8" borderId="0" xfId="0" applyFont="1" applyFill="1" applyAlignment="1">
      <alignment vertical="center"/>
    </xf>
    <xf numFmtId="0" fontId="6" fillId="4" borderId="32" xfId="0" applyFont="1" applyFill="1" applyBorder="1" applyAlignment="1" applyProtection="1">
      <alignment horizontal="left" vertical="center"/>
      <protection locked="0"/>
    </xf>
    <xf numFmtId="0" fontId="6" fillId="4" borderId="32" xfId="0" applyFont="1" applyFill="1" applyBorder="1" applyAlignment="1" applyProtection="1">
      <alignment horizontal="center" vertical="center"/>
      <protection locked="0"/>
    </xf>
    <xf numFmtId="0" fontId="13" fillId="0" borderId="0" xfId="0" applyFont="1" applyAlignment="1">
      <alignment horizontal="right" vertical="top"/>
    </xf>
    <xf numFmtId="167" fontId="13" fillId="0" borderId="0" xfId="0" quotePrefix="1" applyNumberFormat="1" applyFont="1" applyAlignment="1">
      <alignment vertical="top"/>
    </xf>
    <xf numFmtId="167" fontId="13" fillId="0" borderId="0" xfId="0" quotePrefix="1" applyNumberFormat="1" applyFont="1"/>
    <xf numFmtId="0" fontId="10" fillId="0" borderId="0" xfId="8" applyFont="1" applyAlignment="1">
      <alignment horizontal="center" vertical="center"/>
    </xf>
    <xf numFmtId="0" fontId="6" fillId="8" borderId="0" xfId="0" applyFont="1" applyFill="1"/>
    <xf numFmtId="0" fontId="6" fillId="8" borderId="0" xfId="0" applyFont="1" applyFill="1" applyAlignment="1">
      <alignment horizontal="left" vertical="center"/>
    </xf>
    <xf numFmtId="0" fontId="10" fillId="8" borderId="0" xfId="0" applyFont="1" applyFill="1" applyAlignment="1">
      <alignment horizontal="left" vertical="center"/>
    </xf>
    <xf numFmtId="0" fontId="6" fillId="0" borderId="0" xfId="0" applyFont="1" applyAlignment="1">
      <alignment horizontal="center" vertical="center"/>
    </xf>
    <xf numFmtId="0" fontId="10" fillId="0" borderId="0" xfId="0" applyFont="1" applyAlignment="1">
      <alignment horizontal="left" vertical="center"/>
    </xf>
    <xf numFmtId="0" fontId="6" fillId="0" borderId="0" xfId="0" applyFont="1" applyAlignment="1">
      <alignment horizontal="left" vertical="center"/>
    </xf>
    <xf numFmtId="0" fontId="10" fillId="0" borderId="0" xfId="8" applyFont="1" applyAlignment="1">
      <alignment horizontal="right" vertical="center"/>
    </xf>
    <xf numFmtId="0" fontId="6" fillId="8" borderId="0" xfId="0" applyFont="1" applyFill="1" applyAlignment="1">
      <alignment wrapText="1"/>
    </xf>
    <xf numFmtId="0" fontId="10" fillId="8" borderId="0" xfId="0" applyFont="1" applyFill="1" applyAlignment="1">
      <alignment wrapText="1"/>
    </xf>
    <xf numFmtId="0" fontId="45" fillId="0" borderId="0" xfId="0" applyFont="1"/>
    <xf numFmtId="0" fontId="10" fillId="8" borderId="0" xfId="0" applyFont="1" applyFill="1" applyAlignment="1">
      <alignment horizontal="right"/>
    </xf>
    <xf numFmtId="0" fontId="10" fillId="0" borderId="0" xfId="8" applyFont="1" applyAlignment="1">
      <alignment horizontal="right"/>
    </xf>
    <xf numFmtId="0" fontId="10" fillId="0" borderId="0" xfId="8" quotePrefix="1" applyFont="1" applyAlignment="1">
      <alignment vertical="center"/>
    </xf>
    <xf numFmtId="0" fontId="4" fillId="0" borderId="0" xfId="8"/>
    <xf numFmtId="0" fontId="28" fillId="2" borderId="0" xfId="8" applyFont="1" applyFill="1" applyAlignment="1">
      <alignment horizontal="right"/>
    </xf>
    <xf numFmtId="167" fontId="28" fillId="2" borderId="0" xfId="8" applyNumberFormat="1" applyFont="1" applyFill="1" applyAlignment="1">
      <alignment horizontal="left"/>
    </xf>
    <xf numFmtId="0" fontId="20" fillId="0" borderId="0" xfId="5" applyFont="1" applyAlignment="1">
      <alignment vertical="center" wrapText="1"/>
    </xf>
    <xf numFmtId="0" fontId="13" fillId="0" borderId="0" xfId="8" applyFont="1" applyAlignment="1">
      <alignment vertical="center"/>
    </xf>
    <xf numFmtId="0" fontId="1" fillId="0" borderId="0" xfId="8" applyFont="1" applyAlignment="1">
      <alignment horizontal="center" vertical="center"/>
    </xf>
    <xf numFmtId="0" fontId="45" fillId="0" borderId="0" xfId="8" applyFont="1" applyAlignment="1">
      <alignment vertical="center"/>
    </xf>
    <xf numFmtId="0" fontId="12" fillId="0" borderId="0" xfId="8" applyFont="1" applyAlignment="1">
      <alignment horizontal="left" vertical="center"/>
    </xf>
    <xf numFmtId="0" fontId="6" fillId="13" borderId="5" xfId="8" applyFont="1" applyFill="1" applyBorder="1" applyAlignment="1" applyProtection="1">
      <alignment horizontal="left" vertical="center"/>
      <protection locked="0"/>
    </xf>
    <xf numFmtId="0" fontId="6" fillId="14" borderId="5" xfId="8" applyFont="1" applyFill="1" applyBorder="1" applyAlignment="1" applyProtection="1">
      <alignment horizontal="left" vertical="center"/>
      <protection locked="0"/>
    </xf>
    <xf numFmtId="0" fontId="8" fillId="0" borderId="0" xfId="8" applyFont="1" applyAlignment="1">
      <alignment horizontal="left" vertical="center"/>
    </xf>
    <xf numFmtId="49" fontId="1" fillId="0" borderId="0" xfId="5" applyNumberFormat="1" applyAlignment="1">
      <alignment horizontal="left" vertical="center"/>
    </xf>
    <xf numFmtId="0" fontId="13" fillId="2" borderId="0" xfId="8" applyFont="1" applyFill="1" applyAlignment="1">
      <alignment horizontal="center" vertical="center"/>
    </xf>
    <xf numFmtId="0" fontId="1" fillId="0" borderId="0" xfId="5"/>
    <xf numFmtId="0" fontId="8" fillId="8" borderId="0" xfId="8" applyFont="1" applyFill="1" applyAlignment="1">
      <alignment vertical="center"/>
    </xf>
    <xf numFmtId="0" fontId="8" fillId="8" borderId="0" xfId="8" applyFont="1" applyFill="1" applyAlignment="1">
      <alignment horizontal="center" vertical="center"/>
    </xf>
    <xf numFmtId="0" fontId="20" fillId="0" borderId="0" xfId="8" applyFont="1" applyAlignment="1">
      <alignment horizontal="left"/>
    </xf>
    <xf numFmtId="0" fontId="18" fillId="0" borderId="0" xfId="8" applyFont="1" applyAlignment="1">
      <alignment vertical="center"/>
    </xf>
    <xf numFmtId="0" fontId="6" fillId="0" borderId="0" xfId="8" applyFont="1" applyAlignment="1">
      <alignment horizontal="left" vertical="center"/>
    </xf>
    <xf numFmtId="0" fontId="20" fillId="0" borderId="0" xfId="5" applyFont="1" applyAlignment="1">
      <alignment vertical="center"/>
    </xf>
    <xf numFmtId="0" fontId="8" fillId="6" borderId="0" xfId="8" applyFont="1" applyFill="1" applyAlignment="1">
      <alignment vertical="center"/>
    </xf>
    <xf numFmtId="0" fontId="19" fillId="0" borderId="5" xfId="8" applyFont="1" applyBorder="1" applyAlignment="1" applyProtection="1">
      <alignment horizontal="right" vertical="center"/>
      <protection locked="0"/>
    </xf>
    <xf numFmtId="0" fontId="6" fillId="0" borderId="5" xfId="8" applyFont="1" applyBorder="1" applyAlignment="1" applyProtection="1">
      <alignment vertical="center"/>
      <protection locked="0"/>
    </xf>
    <xf numFmtId="0" fontId="48" fillId="0" borderId="0" xfId="8" applyFont="1" applyAlignment="1">
      <alignment horizontal="right"/>
    </xf>
    <xf numFmtId="0" fontId="6" fillId="0" borderId="0" xfId="8" applyFont="1" applyAlignment="1">
      <alignment vertical="center" wrapText="1"/>
    </xf>
    <xf numFmtId="0" fontId="8" fillId="0" borderId="0" xfId="8" applyFont="1" applyAlignment="1">
      <alignment horizontal="right" vertical="center"/>
    </xf>
    <xf numFmtId="0" fontId="12" fillId="0" borderId="0" xfId="8" applyFont="1" applyAlignment="1">
      <alignment horizontal="right"/>
    </xf>
    <xf numFmtId="0" fontId="19" fillId="0" borderId="0" xfId="8" applyFont="1" applyAlignment="1">
      <alignment horizontal="left" vertical="center"/>
    </xf>
    <xf numFmtId="0" fontId="7" fillId="0" borderId="0" xfId="8" applyFont="1" applyAlignment="1">
      <alignment horizontal="left" vertical="center"/>
    </xf>
    <xf numFmtId="0" fontId="19" fillId="0" borderId="0" xfId="8" applyFont="1" applyAlignment="1">
      <alignment vertical="center"/>
    </xf>
    <xf numFmtId="0" fontId="8" fillId="0" borderId="0" xfId="0" applyFont="1"/>
    <xf numFmtId="0" fontId="31" fillId="2" borderId="0" xfId="3" applyFont="1" applyFill="1" applyBorder="1" applyAlignment="1" applyProtection="1">
      <alignment vertical="center"/>
    </xf>
    <xf numFmtId="0" fontId="8" fillId="2" borderId="18" xfId="0" applyFont="1" applyFill="1" applyBorder="1" applyAlignment="1">
      <alignment horizontal="center" vertical="center" wrapText="1"/>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19" xfId="0" applyFont="1" applyFill="1" applyBorder="1" applyAlignment="1">
      <alignment horizontal="center" vertical="center"/>
    </xf>
    <xf numFmtId="0" fontId="11" fillId="0" borderId="0" xfId="0" applyFont="1" applyProtection="1">
      <protection locked="0"/>
    </xf>
    <xf numFmtId="0" fontId="0" fillId="0" borderId="0" xfId="0" applyProtection="1">
      <protection locked="0"/>
    </xf>
    <xf numFmtId="0" fontId="6" fillId="0" borderId="0" xfId="0" applyFont="1" applyProtection="1">
      <protection locked="0"/>
    </xf>
    <xf numFmtId="0" fontId="36" fillId="0" borderId="9" xfId="3" applyFont="1" applyFill="1" applyBorder="1" applyAlignment="1">
      <alignment vertical="center" wrapText="1"/>
    </xf>
    <xf numFmtId="0" fontId="21" fillId="0" borderId="9" xfId="3" applyFont="1" applyFill="1" applyBorder="1" applyAlignment="1">
      <alignment vertical="center"/>
    </xf>
    <xf numFmtId="1" fontId="24" fillId="4" borderId="11" xfId="0" applyNumberFormat="1" applyFont="1" applyFill="1" applyBorder="1" applyAlignment="1" applyProtection="1">
      <alignment horizontal="centerContinuous" wrapText="1"/>
      <protection locked="0"/>
    </xf>
    <xf numFmtId="168" fontId="1" fillId="4" borderId="5" xfId="9" applyNumberFormat="1" applyFont="1" applyFill="1" applyBorder="1" applyAlignment="1" applyProtection="1">
      <alignment horizontal="center" vertical="center"/>
      <protection locked="0"/>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1" fillId="0" borderId="0" xfId="0" applyFont="1" applyAlignment="1">
      <alignment vertical="top"/>
    </xf>
    <xf numFmtId="0" fontId="20" fillId="0" borderId="6" xfId="5" applyFont="1" applyBorder="1" applyAlignment="1">
      <alignment vertical="center"/>
    </xf>
    <xf numFmtId="0" fontId="20" fillId="0" borderId="9" xfId="5" applyFont="1" applyBorder="1" applyAlignment="1">
      <alignment vertical="center"/>
    </xf>
    <xf numFmtId="0" fontId="8" fillId="0" borderId="1" xfId="0" applyFont="1" applyBorder="1" applyAlignment="1">
      <alignment vertical="center"/>
    </xf>
    <xf numFmtId="0" fontId="1" fillId="0" borderId="1" xfId="0" applyFont="1" applyBorder="1" applyAlignment="1">
      <alignment vertical="center"/>
    </xf>
    <xf numFmtId="0" fontId="1" fillId="0" borderId="0" xfId="0" applyFont="1"/>
    <xf numFmtId="0" fontId="24" fillId="2" borderId="0" xfId="0" applyFont="1" applyFill="1" applyAlignment="1">
      <alignment horizontal="left" vertical="center" wrapText="1"/>
    </xf>
    <xf numFmtId="0" fontId="12" fillId="0" borderId="0" xfId="0" applyFont="1" applyAlignment="1">
      <alignment horizontal="right"/>
    </xf>
    <xf numFmtId="0" fontId="12" fillId="0" borderId="0" xfId="0" applyFont="1"/>
    <xf numFmtId="5" fontId="49" fillId="8" borderId="0" xfId="5" applyNumberFormat="1" applyFont="1" applyFill="1" applyAlignment="1">
      <alignment horizontal="right"/>
    </xf>
    <xf numFmtId="1" fontId="24" fillId="4" borderId="12" xfId="0" applyNumberFormat="1" applyFont="1" applyFill="1" applyBorder="1" applyAlignment="1" applyProtection="1">
      <alignment horizontal="centerContinuous" wrapText="1"/>
      <protection locked="0"/>
    </xf>
    <xf numFmtId="2" fontId="24" fillId="4" borderId="36" xfId="0" applyNumberFormat="1" applyFont="1" applyFill="1" applyBorder="1" applyAlignment="1" applyProtection="1">
      <alignment horizontal="center" vertical="center" wrapText="1"/>
      <protection locked="0"/>
    </xf>
    <xf numFmtId="1" fontId="24" fillId="4" borderId="3" xfId="0" applyNumberFormat="1" applyFont="1" applyFill="1" applyBorder="1" applyAlignment="1" applyProtection="1">
      <alignment horizontal="center" vertical="center" wrapText="1"/>
      <protection locked="0"/>
    </xf>
    <xf numFmtId="0" fontId="24" fillId="2" borderId="6" xfId="0" applyFont="1" applyFill="1" applyBorder="1" applyAlignment="1">
      <alignment horizontal="center" vertical="center"/>
    </xf>
    <xf numFmtId="0" fontId="24" fillId="0" borderId="43" xfId="0" applyFont="1" applyBorder="1" applyAlignment="1">
      <alignment horizontal="left" wrapText="1"/>
    </xf>
    <xf numFmtId="0" fontId="24" fillId="0" borderId="48" xfId="0" applyFont="1" applyBorder="1" applyAlignment="1">
      <alignment vertical="center" wrapText="1"/>
    </xf>
    <xf numFmtId="2" fontId="24" fillId="4" borderId="49" xfId="0" applyNumberFormat="1" applyFont="1" applyFill="1" applyBorder="1" applyAlignment="1" applyProtection="1">
      <alignment horizontal="center" vertical="center" wrapText="1"/>
      <protection locked="0"/>
    </xf>
    <xf numFmtId="0" fontId="24" fillId="0" borderId="50" xfId="0" applyFont="1" applyBorder="1" applyAlignment="1">
      <alignment vertical="center" wrapText="1"/>
    </xf>
    <xf numFmtId="0" fontId="24" fillId="0" borderId="49" xfId="0" applyFont="1" applyBorder="1" applyAlignment="1">
      <alignment horizontal="left" wrapText="1"/>
    </xf>
    <xf numFmtId="0" fontId="24" fillId="2" borderId="49" xfId="0" applyFont="1" applyFill="1" applyBorder="1" applyAlignment="1">
      <alignment horizontal="center" vertical="center"/>
    </xf>
    <xf numFmtId="0" fontId="24" fillId="2" borderId="11" xfId="0" applyFont="1" applyFill="1" applyBorder="1" applyAlignment="1">
      <alignment horizontal="center" vertical="center"/>
    </xf>
    <xf numFmtId="0" fontId="24" fillId="0" borderId="13" xfId="0" applyFont="1" applyBorder="1" applyAlignment="1">
      <alignment horizontal="left" wrapText="1"/>
    </xf>
    <xf numFmtId="1" fontId="24" fillId="4" borderId="50" xfId="0" applyNumberFormat="1" applyFont="1" applyFill="1" applyBorder="1" applyAlignment="1" applyProtection="1">
      <alignment horizontal="centerContinuous" wrapText="1"/>
      <protection locked="0"/>
    </xf>
    <xf numFmtId="0" fontId="0" fillId="4" borderId="48" xfId="0" applyFill="1" applyBorder="1" applyAlignment="1">
      <alignment horizontal="centerContinuous"/>
    </xf>
    <xf numFmtId="1" fontId="24" fillId="4" borderId="8" xfId="0" applyNumberFormat="1" applyFont="1" applyFill="1" applyBorder="1" applyAlignment="1" applyProtection="1">
      <alignment horizontal="centerContinuous" vertical="center" wrapText="1"/>
      <protection locked="0"/>
    </xf>
    <xf numFmtId="0" fontId="24" fillId="0" borderId="0" xfId="0" applyFont="1" applyAlignment="1">
      <alignment horizontal="left" vertical="center" wrapText="1"/>
    </xf>
    <xf numFmtId="0" fontId="6" fillId="0" borderId="0" xfId="0" applyFont="1" applyAlignment="1">
      <alignment horizontal="center"/>
    </xf>
    <xf numFmtId="0" fontId="0" fillId="0" borderId="0" xfId="0" applyAlignment="1">
      <alignment vertical="center"/>
    </xf>
    <xf numFmtId="0" fontId="17" fillId="2" borderId="32" xfId="6" applyFont="1" applyFill="1" applyBorder="1" applyAlignment="1">
      <alignment horizontal="center"/>
    </xf>
    <xf numFmtId="0" fontId="24" fillId="0" borderId="0" xfId="0" applyFont="1" applyAlignment="1">
      <alignment horizontal="center" vertical="center"/>
    </xf>
    <xf numFmtId="0" fontId="33" fillId="6" borderId="0" xfId="0" applyFont="1" applyFill="1" applyAlignment="1">
      <alignment horizontal="center" vertical="center"/>
    </xf>
    <xf numFmtId="0" fontId="24" fillId="0" borderId="0" xfId="0" applyFont="1" applyAlignment="1">
      <alignment vertical="center" wrapText="1"/>
    </xf>
    <xf numFmtId="0" fontId="0" fillId="0" borderId="0" xfId="0" applyAlignment="1">
      <alignment wrapText="1"/>
    </xf>
    <xf numFmtId="0" fontId="36" fillId="0" borderId="0" xfId="3" applyFont="1" applyAlignment="1" applyProtection="1">
      <alignment horizontal="center" wrapText="1"/>
    </xf>
    <xf numFmtId="0" fontId="24" fillId="0" borderId="0" xfId="0" applyFont="1" applyAlignment="1">
      <alignment vertical="center"/>
    </xf>
    <xf numFmtId="0" fontId="24" fillId="0" borderId="0" xfId="10" applyFont="1" applyAlignment="1">
      <alignment vertical="center"/>
    </xf>
    <xf numFmtId="0" fontId="33" fillId="6" borderId="0" xfId="6" applyFont="1" applyFill="1" applyAlignment="1">
      <alignment horizontal="center" vertical="center" wrapText="1"/>
    </xf>
    <xf numFmtId="0" fontId="24" fillId="0" borderId="0" xfId="6" applyFont="1" applyAlignment="1">
      <alignment vertical="center" wrapText="1"/>
    </xf>
    <xf numFmtId="0" fontId="33" fillId="6" borderId="0" xfId="6" applyFont="1" applyFill="1" applyAlignment="1">
      <alignment horizontal="center" vertical="center"/>
    </xf>
    <xf numFmtId="0" fontId="24" fillId="0" borderId="0" xfId="6" applyFont="1" applyAlignment="1">
      <alignment horizontal="center" vertical="center" wrapText="1"/>
    </xf>
    <xf numFmtId="0" fontId="5" fillId="0" borderId="0" xfId="3" applyAlignment="1" applyProtection="1">
      <alignment horizontal="center" vertical="center"/>
    </xf>
    <xf numFmtId="0" fontId="42" fillId="0" borderId="0" xfId="0" applyFont="1" applyAlignment="1">
      <alignment horizontal="left" vertical="center" wrapText="1"/>
    </xf>
    <xf numFmtId="0" fontId="31" fillId="0" borderId="0" xfId="3" applyFont="1" applyAlignment="1" applyProtection="1">
      <alignment vertical="center"/>
    </xf>
    <xf numFmtId="0" fontId="24" fillId="8" borderId="0" xfId="6" quotePrefix="1" applyFont="1" applyFill="1" applyAlignment="1">
      <alignment vertical="center" wrapText="1"/>
    </xf>
    <xf numFmtId="0" fontId="42" fillId="0" borderId="0" xfId="0" applyFont="1" applyAlignment="1">
      <alignment wrapText="1"/>
    </xf>
    <xf numFmtId="0" fontId="24" fillId="0" borderId="0" xfId="0" applyFont="1" applyAlignment="1">
      <alignment horizontal="center" wrapText="1"/>
    </xf>
    <xf numFmtId="0" fontId="43" fillId="0" borderId="0" xfId="0" applyFont="1" applyAlignment="1">
      <alignment vertical="center"/>
    </xf>
    <xf numFmtId="164" fontId="0" fillId="0" borderId="0" xfId="0" applyNumberFormat="1"/>
    <xf numFmtId="0" fontId="26" fillId="8" borderId="0" xfId="0" applyFont="1" applyFill="1" applyAlignment="1">
      <alignment horizontal="center"/>
    </xf>
    <xf numFmtId="164" fontId="6" fillId="0" borderId="0" xfId="0" applyNumberFormat="1" applyFont="1"/>
    <xf numFmtId="0" fontId="8" fillId="0" borderId="0" xfId="0" applyFont="1" applyAlignment="1">
      <alignment horizontal="center"/>
    </xf>
    <xf numFmtId="0" fontId="7" fillId="0" borderId="0" xfId="0" applyFont="1"/>
    <xf numFmtId="0" fontId="8" fillId="2" borderId="0" xfId="0" applyFont="1" applyFill="1" applyAlignment="1">
      <alignment horizontal="center"/>
    </xf>
    <xf numFmtId="0" fontId="8" fillId="2" borderId="0" xfId="0" applyFont="1" applyFill="1"/>
    <xf numFmtId="0" fontId="7" fillId="2" borderId="0" xfId="0" applyFont="1" applyFill="1"/>
    <xf numFmtId="164" fontId="9" fillId="5" borderId="5" xfId="0" applyNumberFormat="1" applyFont="1" applyFill="1" applyBorder="1" applyAlignment="1">
      <alignment horizontal="right" vertical="center"/>
    </xf>
    <xf numFmtId="165" fontId="8" fillId="2" borderId="0" xfId="0" applyNumberFormat="1" applyFont="1" applyFill="1" applyAlignment="1">
      <alignment horizontal="right"/>
    </xf>
    <xf numFmtId="164" fontId="7" fillId="5" borderId="5" xfId="0" applyNumberFormat="1" applyFont="1" applyFill="1" applyBorder="1"/>
    <xf numFmtId="0" fontId="32" fillId="3" borderId="0" xfId="0" applyFont="1" applyFill="1" applyAlignment="1">
      <alignment vertical="center"/>
    </xf>
    <xf numFmtId="164" fontId="7" fillId="3" borderId="0" xfId="0" applyNumberFormat="1" applyFont="1" applyFill="1" applyAlignment="1">
      <alignment horizontal="right" vertical="center"/>
    </xf>
    <xf numFmtId="0" fontId="32" fillId="0" borderId="0" xfId="0" applyFont="1" applyAlignment="1">
      <alignment vertical="center"/>
    </xf>
    <xf numFmtId="164" fontId="7" fillId="0" borderId="0" xfId="0" applyNumberFormat="1" applyFont="1" applyAlignment="1">
      <alignment horizontal="right" vertical="center"/>
    </xf>
    <xf numFmtId="0" fontId="8" fillId="0" borderId="0" xfId="0" applyFont="1" applyAlignment="1">
      <alignment horizontal="center" vertical="center"/>
    </xf>
    <xf numFmtId="164" fontId="7" fillId="8" borderId="0" xfId="0" applyNumberFormat="1" applyFont="1" applyFill="1"/>
    <xf numFmtId="165" fontId="8" fillId="0" borderId="0" xfId="0" applyNumberFormat="1" applyFont="1" applyAlignment="1">
      <alignment horizontal="left"/>
    </xf>
    <xf numFmtId="164" fontId="7" fillId="11" borderId="15" xfId="0" applyNumberFormat="1" applyFont="1" applyFill="1" applyBorder="1"/>
    <xf numFmtId="0" fontId="7" fillId="0" borderId="0" xfId="0" applyFont="1" applyAlignment="1">
      <alignment horizontal="center"/>
    </xf>
    <xf numFmtId="0" fontId="19" fillId="0" borderId="0" xfId="0" applyFont="1"/>
    <xf numFmtId="164" fontId="8" fillId="0" borderId="0" xfId="0" applyNumberFormat="1" applyFont="1"/>
    <xf numFmtId="0" fontId="8" fillId="2" borderId="0" xfId="0" applyFont="1" applyFill="1" applyAlignment="1">
      <alignment horizontal="left"/>
    </xf>
    <xf numFmtId="0" fontId="8" fillId="8" borderId="0" xfId="0" applyFont="1" applyFill="1" applyAlignment="1">
      <alignment horizontal="center"/>
    </xf>
    <xf numFmtId="164" fontId="7" fillId="11" borderId="14" xfId="0" applyNumberFormat="1" applyFont="1" applyFill="1" applyBorder="1"/>
    <xf numFmtId="164" fontId="8" fillId="5" borderId="5" xfId="0" applyNumberFormat="1" applyFont="1" applyFill="1" applyBorder="1" applyAlignment="1">
      <alignment vertical="center"/>
    </xf>
    <xf numFmtId="0" fontId="8" fillId="8" borderId="0" xfId="0" applyFont="1" applyFill="1"/>
    <xf numFmtId="164" fontId="8" fillId="8" borderId="0" xfId="0" applyNumberFormat="1" applyFont="1" applyFill="1"/>
    <xf numFmtId="164" fontId="7" fillId="10" borderId="14" xfId="0" applyNumberFormat="1" applyFont="1" applyFill="1" applyBorder="1"/>
    <xf numFmtId="0" fontId="6" fillId="3" borderId="18" xfId="0" applyFont="1" applyFill="1" applyBorder="1"/>
    <xf numFmtId="0" fontId="6" fillId="3" borderId="2" xfId="0" applyFont="1" applyFill="1" applyBorder="1"/>
    <xf numFmtId="164" fontId="6" fillId="3" borderId="19" xfId="0" applyNumberFormat="1" applyFont="1" applyFill="1" applyBorder="1"/>
    <xf numFmtId="0" fontId="6" fillId="3" borderId="20" xfId="0" applyFont="1" applyFill="1" applyBorder="1"/>
    <xf numFmtId="0" fontId="6" fillId="3" borderId="0" xfId="0" applyFont="1" applyFill="1"/>
    <xf numFmtId="0" fontId="7" fillId="3" borderId="0" xfId="0" applyFont="1" applyFill="1" applyAlignment="1">
      <alignment horizontal="left"/>
    </xf>
    <xf numFmtId="0" fontId="7" fillId="3" borderId="0" xfId="0" applyFont="1" applyFill="1"/>
    <xf numFmtId="0" fontId="7" fillId="3" borderId="0" xfId="0" applyFont="1" applyFill="1" applyAlignment="1">
      <alignment horizontal="right"/>
    </xf>
    <xf numFmtId="0" fontId="9" fillId="3" borderId="21" xfId="0" quotePrefix="1" applyFont="1" applyFill="1" applyBorder="1"/>
    <xf numFmtId="0" fontId="6" fillId="3" borderId="0" xfId="0" applyFont="1" applyFill="1" applyAlignment="1">
      <alignment horizontal="center"/>
    </xf>
    <xf numFmtId="164" fontId="6" fillId="3" borderId="21" xfId="0" applyNumberFormat="1" applyFont="1" applyFill="1" applyBorder="1"/>
    <xf numFmtId="0" fontId="6" fillId="3" borderId="23" xfId="0" applyFont="1" applyFill="1" applyBorder="1"/>
    <xf numFmtId="0" fontId="6" fillId="3" borderId="1" xfId="0" applyFont="1" applyFill="1" applyBorder="1"/>
    <xf numFmtId="164" fontId="6" fillId="3" borderId="24" xfId="0" applyNumberFormat="1" applyFont="1" applyFill="1" applyBorder="1"/>
    <xf numFmtId="0" fontId="6" fillId="0" borderId="0" xfId="12" applyFont="1" applyAlignment="1">
      <alignment wrapText="1"/>
    </xf>
    <xf numFmtId="0" fontId="6" fillId="0" borderId="0" xfId="12" applyFont="1"/>
    <xf numFmtId="0" fontId="17" fillId="6" borderId="32" xfId="12" applyFont="1" applyFill="1" applyBorder="1" applyAlignment="1">
      <alignment horizontal="center" vertical="center" wrapText="1"/>
    </xf>
    <xf numFmtId="0" fontId="6" fillId="0" borderId="0" xfId="12" applyFont="1" applyAlignment="1">
      <alignment vertical="center"/>
    </xf>
    <xf numFmtId="0" fontId="13" fillId="8" borderId="0" xfId="12" applyFont="1" applyFill="1" applyAlignment="1">
      <alignment horizontal="center" vertical="center" wrapText="1"/>
    </xf>
    <xf numFmtId="0" fontId="13" fillId="8" borderId="32" xfId="12" applyFont="1" applyFill="1" applyBorder="1" applyAlignment="1">
      <alignment horizontal="center" vertical="center" wrapText="1"/>
    </xf>
    <xf numFmtId="0" fontId="24" fillId="12" borderId="0" xfId="12" applyFont="1" applyFill="1" applyAlignment="1">
      <alignment horizontal="center" vertical="center" wrapText="1"/>
    </xf>
    <xf numFmtId="0" fontId="24" fillId="0" borderId="0" xfId="12" applyFont="1" applyAlignment="1">
      <alignment horizontal="center" vertical="center" wrapText="1"/>
    </xf>
    <xf numFmtId="0" fontId="35" fillId="0" borderId="0" xfId="3" applyFont="1" applyBorder="1" applyAlignment="1" applyProtection="1">
      <alignment horizontal="center" vertical="center" wrapText="1"/>
    </xf>
    <xf numFmtId="0" fontId="5" fillId="0" borderId="0" xfId="3" applyBorder="1" applyAlignment="1" applyProtection="1">
      <alignment horizontal="center" vertical="center" wrapText="1"/>
    </xf>
    <xf numFmtId="0" fontId="13" fillId="12" borderId="0" xfId="12" applyFont="1" applyFill="1" applyAlignment="1">
      <alignment horizontal="center" vertical="center" wrapText="1"/>
    </xf>
    <xf numFmtId="0" fontId="24" fillId="12" borderId="0" xfId="12" applyFont="1" applyFill="1" applyAlignment="1">
      <alignment horizontal="left" vertical="top" wrapText="1"/>
    </xf>
    <xf numFmtId="0" fontId="24" fillId="0" borderId="0" xfId="12" applyFont="1" applyAlignment="1">
      <alignment wrapText="1"/>
    </xf>
    <xf numFmtId="0" fontId="13" fillId="6" borderId="32" xfId="12" applyFont="1" applyFill="1" applyBorder="1" applyAlignment="1">
      <alignment horizontal="center" vertical="center" wrapText="1"/>
    </xf>
    <xf numFmtId="0" fontId="24" fillId="0" borderId="0" xfId="12" applyFont="1" applyAlignment="1">
      <alignment vertical="center" wrapText="1"/>
    </xf>
    <xf numFmtId="0" fontId="13" fillId="6" borderId="32" xfId="12" applyFont="1" applyFill="1" applyBorder="1" applyAlignment="1">
      <alignment horizontal="center" vertical="center"/>
    </xf>
    <xf numFmtId="0" fontId="42" fillId="0" borderId="0" xfId="12" applyFont="1" applyAlignment="1">
      <alignment vertical="center" wrapText="1"/>
    </xf>
    <xf numFmtId="0" fontId="5" fillId="0" borderId="0" xfId="3" applyAlignment="1" applyProtection="1">
      <alignment horizontal="center" vertical="center" wrapText="1"/>
    </xf>
    <xf numFmtId="0" fontId="31" fillId="0" borderId="0" xfId="3" applyFont="1" applyAlignment="1" applyProtection="1">
      <alignment horizontal="center" wrapText="1"/>
    </xf>
    <xf numFmtId="0" fontId="33" fillId="6" borderId="32" xfId="12" applyFont="1" applyFill="1" applyBorder="1" applyAlignment="1">
      <alignment horizontal="center" vertical="center"/>
    </xf>
    <xf numFmtId="0" fontId="24" fillId="0" borderId="0" xfId="12" applyFont="1" applyAlignment="1">
      <alignment horizontal="center" wrapText="1"/>
    </xf>
    <xf numFmtId="0" fontId="50" fillId="0" borderId="0" xfId="3" applyFont="1" applyBorder="1" applyAlignment="1" applyProtection="1">
      <alignment horizontal="center" vertical="center" wrapText="1"/>
    </xf>
    <xf numFmtId="0" fontId="50" fillId="14" borderId="5" xfId="3" applyFont="1" applyFill="1" applyBorder="1" applyAlignment="1" applyProtection="1">
      <alignment horizontal="center" vertical="center" wrapText="1"/>
      <protection locked="0"/>
    </xf>
    <xf numFmtId="0" fontId="51" fillId="0" borderId="0" xfId="3" applyFont="1" applyFill="1" applyBorder="1" applyAlignment="1" applyProtection="1">
      <alignment horizontal="center" vertical="center" wrapText="1"/>
    </xf>
    <xf numFmtId="0" fontId="6" fillId="4" borderId="47" xfId="0" applyFont="1" applyFill="1" applyBorder="1" applyAlignment="1" applyProtection="1">
      <alignment horizontal="left" vertical="center"/>
      <protection locked="0"/>
    </xf>
    <xf numFmtId="0" fontId="6" fillId="4" borderId="40" xfId="0" applyFont="1" applyFill="1" applyBorder="1" applyAlignment="1" applyProtection="1">
      <alignment horizontal="left" vertical="center"/>
      <protection locked="0"/>
    </xf>
    <xf numFmtId="0" fontId="6" fillId="4" borderId="30" xfId="0" applyFont="1" applyFill="1" applyBorder="1" applyAlignment="1" applyProtection="1">
      <alignment horizontal="left" vertical="center"/>
      <protection locked="0"/>
    </xf>
    <xf numFmtId="0" fontId="6" fillId="4" borderId="16" xfId="0" applyFont="1" applyFill="1" applyBorder="1" applyAlignment="1" applyProtection="1">
      <alignment horizontal="left" vertical="center"/>
      <protection locked="0"/>
    </xf>
    <xf numFmtId="0" fontId="6" fillId="4" borderId="17" xfId="0"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0" fontId="16" fillId="2" borderId="18"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xf>
    <xf numFmtId="0" fontId="16" fillId="2" borderId="0" xfId="0" applyFont="1" applyFill="1" applyAlignment="1">
      <alignment horizontal="center"/>
    </xf>
    <xf numFmtId="0" fontId="16" fillId="2" borderId="21" xfId="0" applyFont="1" applyFill="1" applyBorder="1" applyAlignment="1">
      <alignment horizontal="center"/>
    </xf>
    <xf numFmtId="0" fontId="17" fillId="2" borderId="23" xfId="0" applyFont="1" applyFill="1" applyBorder="1" applyAlignment="1">
      <alignment horizontal="center"/>
    </xf>
    <xf numFmtId="0" fontId="17" fillId="2" borderId="1" xfId="0" applyFont="1" applyFill="1" applyBorder="1" applyAlignment="1">
      <alignment horizontal="center"/>
    </xf>
    <xf numFmtId="0" fontId="17" fillId="2" borderId="24" xfId="0" applyFont="1" applyFill="1" applyBorder="1" applyAlignment="1">
      <alignment horizontal="center"/>
    </xf>
    <xf numFmtId="0" fontId="6" fillId="4" borderId="47" xfId="0" applyFont="1" applyFill="1" applyBorder="1" applyAlignment="1" applyProtection="1">
      <alignment horizontal="left" vertical="center" wrapText="1"/>
      <protection locked="0"/>
    </xf>
    <xf numFmtId="0" fontId="6" fillId="4" borderId="40" xfId="0" applyFont="1" applyFill="1" applyBorder="1" applyAlignment="1" applyProtection="1">
      <alignment horizontal="left" vertical="center" wrapText="1"/>
      <protection locked="0"/>
    </xf>
    <xf numFmtId="0" fontId="6" fillId="4" borderId="30" xfId="0" applyFont="1" applyFill="1" applyBorder="1" applyAlignment="1" applyProtection="1">
      <alignment horizontal="left" vertical="center" wrapText="1"/>
      <protection locked="0"/>
    </xf>
    <xf numFmtId="0" fontId="6" fillId="4" borderId="16" xfId="0" applyFont="1" applyFill="1" applyBorder="1" applyAlignment="1" applyProtection="1">
      <alignment horizontal="left" vertical="center" wrapText="1"/>
      <protection locked="0"/>
    </xf>
    <xf numFmtId="0" fontId="6" fillId="4" borderId="10" xfId="0" applyFont="1" applyFill="1" applyBorder="1" applyAlignment="1" applyProtection="1">
      <alignment horizontal="left" vertical="center" wrapText="1"/>
      <protection locked="0"/>
    </xf>
    <xf numFmtId="0" fontId="6" fillId="4" borderId="17" xfId="0" applyFont="1" applyFill="1" applyBorder="1" applyAlignment="1" applyProtection="1">
      <alignment horizontal="left" vertical="center" wrapText="1"/>
      <protection locked="0"/>
    </xf>
    <xf numFmtId="0" fontId="10" fillId="0" borderId="0" xfId="8" quotePrefix="1" applyFont="1" applyAlignment="1">
      <alignment horizontal="left" vertical="center" wrapText="1"/>
    </xf>
    <xf numFmtId="0" fontId="24" fillId="0" borderId="0" xfId="0" applyFont="1" applyAlignment="1">
      <alignment horizontal="left" vertical="center" wrapText="1"/>
    </xf>
    <xf numFmtId="0" fontId="28" fillId="2" borderId="10" xfId="8" applyFont="1" applyFill="1" applyBorder="1" applyAlignment="1">
      <alignment horizontal="right"/>
    </xf>
    <xf numFmtId="167" fontId="28" fillId="2" borderId="10" xfId="8" applyNumberFormat="1" applyFont="1" applyFill="1" applyBorder="1" applyAlignment="1">
      <alignment horizontal="left"/>
    </xf>
    <xf numFmtId="0" fontId="6" fillId="0" borderId="0" xfId="0" applyFont="1" applyAlignment="1">
      <alignment horizontal="center"/>
    </xf>
    <xf numFmtId="0" fontId="25" fillId="4" borderId="47" xfId="3" applyFont="1" applyFill="1" applyBorder="1" applyAlignment="1" applyProtection="1">
      <alignment horizontal="left" vertical="center"/>
      <protection locked="0"/>
    </xf>
    <xf numFmtId="0" fontId="25" fillId="4" borderId="40" xfId="3" applyFont="1" applyFill="1" applyBorder="1" applyAlignment="1" applyProtection="1">
      <alignment horizontal="left" vertical="center"/>
      <protection locked="0"/>
    </xf>
    <xf numFmtId="0" fontId="25" fillId="4" borderId="30" xfId="3" applyFont="1" applyFill="1" applyBorder="1" applyAlignment="1" applyProtection="1">
      <alignment horizontal="left" vertical="center"/>
      <protection locked="0"/>
    </xf>
    <xf numFmtId="0" fontId="26" fillId="6" borderId="16" xfId="0" applyFont="1" applyFill="1" applyBorder="1" applyAlignment="1">
      <alignment horizontal="center" vertical="center"/>
    </xf>
    <xf numFmtId="0" fontId="26" fillId="6" borderId="10" xfId="0" applyFont="1" applyFill="1" applyBorder="1" applyAlignment="1">
      <alignment horizontal="center" vertical="center"/>
    </xf>
    <xf numFmtId="0" fontId="26" fillId="6" borderId="17" xfId="0" applyFont="1" applyFill="1" applyBorder="1" applyAlignment="1">
      <alignment horizontal="center" vertical="center"/>
    </xf>
    <xf numFmtId="0" fontId="6" fillId="0" borderId="0" xfId="0" applyFont="1" applyAlignment="1">
      <alignment horizontal="right"/>
    </xf>
    <xf numFmtId="0" fontId="12" fillId="6" borderId="34"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25" xfId="0" applyFont="1" applyFill="1" applyBorder="1" applyAlignment="1">
      <alignment horizontal="center" vertical="center" wrapText="1"/>
    </xf>
    <xf numFmtId="0" fontId="8" fillId="6" borderId="11" xfId="0" quotePrefix="1" applyFont="1" applyFill="1" applyBorder="1" applyAlignment="1">
      <alignment horizontal="left" vertical="center" wrapText="1"/>
    </xf>
    <xf numFmtId="0" fontId="8" fillId="6" borderId="3" xfId="0" quotePrefix="1" applyFont="1" applyFill="1" applyBorder="1" applyAlignment="1">
      <alignment horizontal="left" vertical="center" wrapText="1"/>
    </xf>
    <xf numFmtId="0" fontId="8" fillId="6" borderId="12" xfId="0" quotePrefix="1" applyFont="1" applyFill="1" applyBorder="1" applyAlignment="1">
      <alignment horizontal="left" vertical="center" wrapText="1"/>
    </xf>
    <xf numFmtId="0" fontId="13" fillId="6" borderId="16" xfId="0" applyFont="1" applyFill="1" applyBorder="1" applyAlignment="1">
      <alignment horizontal="center" vertical="center"/>
    </xf>
    <xf numFmtId="0" fontId="13" fillId="6" borderId="10" xfId="0" applyFont="1" applyFill="1" applyBorder="1" applyAlignment="1">
      <alignment horizontal="center" vertical="center"/>
    </xf>
    <xf numFmtId="0" fontId="13" fillId="9" borderId="16" xfId="0" applyFont="1" applyFill="1" applyBorder="1" applyAlignment="1">
      <alignment horizontal="center" vertical="center"/>
    </xf>
    <xf numFmtId="0" fontId="13" fillId="9" borderId="10" xfId="0" applyFont="1" applyFill="1" applyBorder="1" applyAlignment="1">
      <alignment horizontal="center" vertical="center"/>
    </xf>
    <xf numFmtId="0" fontId="13" fillId="9" borderId="17" xfId="0" applyFont="1" applyFill="1" applyBorder="1" applyAlignment="1">
      <alignment horizontal="center" vertical="center"/>
    </xf>
    <xf numFmtId="0" fontId="24" fillId="2" borderId="0" xfId="0" applyFont="1" applyFill="1" applyAlignment="1">
      <alignment horizontal="left" vertical="center" wrapText="1"/>
    </xf>
    <xf numFmtId="0" fontId="12" fillId="6" borderId="18" xfId="0" quotePrefix="1" applyFont="1" applyFill="1" applyBorder="1" applyAlignment="1">
      <alignment horizontal="center" vertical="center"/>
    </xf>
    <xf numFmtId="0" fontId="12" fillId="6" borderId="2" xfId="0" quotePrefix="1" applyFont="1" applyFill="1" applyBorder="1" applyAlignment="1">
      <alignment horizontal="center" vertical="center"/>
    </xf>
    <xf numFmtId="0" fontId="12" fillId="6" borderId="19" xfId="0" quotePrefix="1" applyFont="1" applyFill="1" applyBorder="1" applyAlignment="1">
      <alignment horizontal="center" vertical="center"/>
    </xf>
    <xf numFmtId="0" fontId="8" fillId="6" borderId="23" xfId="0" quotePrefix="1" applyFont="1" applyFill="1" applyBorder="1" applyAlignment="1">
      <alignment vertical="center" wrapText="1"/>
    </xf>
    <xf numFmtId="0" fontId="8" fillId="6" borderId="1" xfId="0" quotePrefix="1" applyFont="1" applyFill="1" applyBorder="1" applyAlignment="1">
      <alignment vertical="center" wrapText="1"/>
    </xf>
    <xf numFmtId="0" fontId="8" fillId="6" borderId="24" xfId="0" quotePrefix="1" applyFont="1" applyFill="1" applyBorder="1" applyAlignment="1">
      <alignment vertical="center" wrapText="1"/>
    </xf>
    <xf numFmtId="0" fontId="26" fillId="2" borderId="18" xfId="0" applyFont="1" applyFill="1" applyBorder="1" applyAlignment="1">
      <alignment horizontal="center"/>
    </xf>
    <xf numFmtId="0" fontId="26" fillId="2" borderId="2"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24" xfId="0" applyFont="1" applyFill="1" applyBorder="1" applyAlignment="1">
      <alignment horizontal="center" vertical="center"/>
    </xf>
    <xf numFmtId="0" fontId="10" fillId="6" borderId="18" xfId="0" quotePrefix="1" applyFont="1" applyFill="1" applyBorder="1" applyAlignment="1">
      <alignment horizontal="center" vertical="center"/>
    </xf>
    <xf numFmtId="0" fontId="10" fillId="6" borderId="19" xfId="0" quotePrefix="1" applyFont="1" applyFill="1" applyBorder="1" applyAlignment="1">
      <alignment horizontal="center" vertical="center"/>
    </xf>
    <xf numFmtId="0" fontId="6" fillId="6" borderId="23" xfId="0" quotePrefix="1" applyFont="1" applyFill="1" applyBorder="1" applyAlignment="1">
      <alignment vertical="center" wrapText="1"/>
    </xf>
    <xf numFmtId="0" fontId="6" fillId="6" borderId="24" xfId="0" quotePrefix="1" applyFont="1" applyFill="1" applyBorder="1" applyAlignment="1">
      <alignment vertical="center" wrapText="1"/>
    </xf>
    <xf numFmtId="0" fontId="10" fillId="0" borderId="2" xfId="0" applyFont="1" applyBorder="1" applyAlignment="1">
      <alignment horizontal="center" vertical="center"/>
    </xf>
    <xf numFmtId="0" fontId="26" fillId="6" borderId="18" xfId="0" applyFont="1" applyFill="1" applyBorder="1" applyAlignment="1">
      <alignment horizontal="center"/>
    </xf>
    <xf numFmtId="0" fontId="26" fillId="6" borderId="19" xfId="0" applyFont="1" applyFill="1" applyBorder="1" applyAlignment="1">
      <alignment horizontal="center"/>
    </xf>
    <xf numFmtId="0" fontId="26" fillId="6" borderId="23" xfId="0" applyFont="1" applyFill="1" applyBorder="1" applyAlignment="1">
      <alignment horizontal="center" vertical="center"/>
    </xf>
    <xf numFmtId="0" fontId="26" fillId="6" borderId="24" xfId="0" applyFont="1" applyFill="1" applyBorder="1" applyAlignment="1">
      <alignment horizontal="center" vertical="center"/>
    </xf>
    <xf numFmtId="0" fontId="26" fillId="6" borderId="18" xfId="0" applyFont="1" applyFill="1" applyBorder="1" applyAlignment="1">
      <alignment horizontal="center" vertical="center"/>
    </xf>
    <xf numFmtId="0" fontId="26" fillId="6" borderId="2"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23"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24" xfId="0" applyFont="1" applyFill="1" applyBorder="1" applyAlignment="1">
      <alignment horizontal="center" vertical="center" wrapText="1"/>
    </xf>
    <xf numFmtId="10" fontId="24" fillId="5" borderId="9" xfId="0" applyNumberFormat="1" applyFont="1" applyFill="1" applyBorder="1" applyAlignment="1" applyProtection="1">
      <alignment horizontal="center" vertical="center" wrapText="1"/>
      <protection locked="0"/>
    </xf>
    <xf numFmtId="10" fontId="24" fillId="5" borderId="7" xfId="0" applyNumberFormat="1" applyFont="1" applyFill="1" applyBorder="1" applyAlignment="1" applyProtection="1">
      <alignment horizontal="center" vertical="center" wrapText="1"/>
      <protection locked="0"/>
    </xf>
    <xf numFmtId="0" fontId="24" fillId="0" borderId="6" xfId="0" applyFont="1" applyBorder="1" applyAlignment="1">
      <alignment horizontal="left" vertical="center" wrapText="1"/>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33" fillId="9" borderId="41" xfId="0" applyFont="1" applyFill="1" applyBorder="1" applyAlignment="1">
      <alignment horizontal="center" vertical="center"/>
    </xf>
    <xf numFmtId="0" fontId="33" fillId="9" borderId="4" xfId="0" applyFont="1" applyFill="1" applyBorder="1" applyAlignment="1">
      <alignment horizontal="center" vertical="center"/>
    </xf>
    <xf numFmtId="0" fontId="33" fillId="9" borderId="42"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43" xfId="0" applyFont="1" applyFill="1" applyBorder="1" applyAlignment="1">
      <alignment horizontal="center" vertical="center"/>
    </xf>
    <xf numFmtId="0" fontId="24" fillId="0" borderId="34" xfId="0" applyFont="1" applyBorder="1" applyAlignment="1">
      <alignment horizontal="left" vertical="center" wrapText="1"/>
    </xf>
    <xf numFmtId="0" fontId="35" fillId="8" borderId="2" xfId="3" applyFont="1" applyFill="1" applyBorder="1" applyAlignment="1">
      <alignment horizontal="left" vertical="center" wrapText="1"/>
    </xf>
    <xf numFmtId="0" fontId="39" fillId="0" borderId="0" xfId="0" applyFont="1" applyAlignment="1">
      <alignment wrapText="1"/>
    </xf>
    <xf numFmtId="0" fontId="6" fillId="0" borderId="0" xfId="0" applyFont="1" applyAlignment="1" applyProtection="1">
      <alignment horizontal="left" vertical="top" wrapText="1"/>
      <protection locked="0"/>
    </xf>
    <xf numFmtId="0" fontId="11" fillId="8" borderId="2" xfId="0" applyFont="1" applyFill="1" applyBorder="1" applyAlignment="1">
      <alignment horizontal="right" vertical="center" wrapText="1"/>
    </xf>
    <xf numFmtId="0" fontId="24" fillId="0" borderId="44" xfId="0" applyFont="1" applyBorder="1" applyAlignment="1">
      <alignment horizontal="left" vertical="center" wrapText="1"/>
    </xf>
    <xf numFmtId="0" fontId="24" fillId="0" borderId="45" xfId="0" applyFont="1" applyBorder="1" applyAlignment="1">
      <alignment horizontal="left" vertical="center" wrapText="1"/>
    </xf>
    <xf numFmtId="0" fontId="24" fillId="0" borderId="46" xfId="0" applyFont="1" applyBorder="1" applyAlignment="1">
      <alignment horizontal="left" vertical="center" wrapText="1"/>
    </xf>
    <xf numFmtId="166" fontId="24" fillId="5" borderId="6" xfId="0" applyNumberFormat="1" applyFont="1" applyFill="1" applyBorder="1" applyAlignment="1" applyProtection="1">
      <alignment horizontal="center" vertical="center" wrapText="1"/>
      <protection locked="0"/>
    </xf>
    <xf numFmtId="166" fontId="24" fillId="5" borderId="9" xfId="0" applyNumberFormat="1" applyFont="1" applyFill="1" applyBorder="1" applyAlignment="1" applyProtection="1">
      <alignment horizontal="center" vertical="center" wrapText="1"/>
      <protection locked="0"/>
    </xf>
    <xf numFmtId="166" fontId="24" fillId="5" borderId="7" xfId="0" applyNumberFormat="1" applyFont="1" applyFill="1" applyBorder="1" applyAlignment="1" applyProtection="1">
      <alignment horizontal="center" vertical="center" wrapText="1"/>
      <protection locked="0"/>
    </xf>
    <xf numFmtId="43" fontId="6" fillId="3" borderId="3" xfId="9" applyFont="1" applyFill="1" applyBorder="1" applyAlignment="1" applyProtection="1">
      <alignment horizontal="center"/>
    </xf>
    <xf numFmtId="43" fontId="6" fillId="3" borderId="22" xfId="9" applyFont="1" applyFill="1" applyBorder="1" applyAlignment="1" applyProtection="1">
      <alignment horizontal="center"/>
    </xf>
    <xf numFmtId="0" fontId="15" fillId="3" borderId="16" xfId="0" applyFont="1" applyFill="1" applyBorder="1" applyAlignment="1">
      <alignment horizontal="center"/>
    </xf>
    <xf numFmtId="0" fontId="15" fillId="3" borderId="10" xfId="0" applyFont="1" applyFill="1" applyBorder="1" applyAlignment="1">
      <alignment horizontal="center"/>
    </xf>
    <xf numFmtId="0" fontId="15" fillId="3" borderId="17" xfId="0" applyFont="1" applyFill="1" applyBorder="1" applyAlignment="1">
      <alignment horizontal="center"/>
    </xf>
    <xf numFmtId="0" fontId="6" fillId="3" borderId="3" xfId="0" applyFont="1" applyFill="1" applyBorder="1" applyAlignment="1">
      <alignment horizontal="center"/>
    </xf>
    <xf numFmtId="0" fontId="6" fillId="3" borderId="9" xfId="0" applyFont="1" applyFill="1" applyBorder="1" applyAlignment="1">
      <alignment horizontal="center"/>
    </xf>
    <xf numFmtId="0" fontId="10" fillId="2" borderId="16" xfId="0" applyFont="1" applyFill="1" applyBorder="1" applyAlignment="1">
      <alignment horizontal="center"/>
    </xf>
    <xf numFmtId="0" fontId="10" fillId="2" borderId="10" xfId="0" applyFont="1" applyFill="1" applyBorder="1" applyAlignment="1">
      <alignment horizontal="center"/>
    </xf>
    <xf numFmtId="0" fontId="10" fillId="2" borderId="17" xfId="0" applyFont="1" applyFill="1" applyBorder="1" applyAlignment="1">
      <alignment horizontal="center"/>
    </xf>
    <xf numFmtId="0" fontId="26" fillId="6" borderId="2" xfId="0" applyFont="1" applyFill="1" applyBorder="1" applyAlignment="1">
      <alignment horizontal="center"/>
    </xf>
    <xf numFmtId="0" fontId="26" fillId="6" borderId="23" xfId="0" applyFont="1" applyFill="1" applyBorder="1" applyAlignment="1">
      <alignment horizontal="center"/>
    </xf>
    <xf numFmtId="0" fontId="26" fillId="6" borderId="1" xfId="0" applyFont="1" applyFill="1" applyBorder="1" applyAlignment="1">
      <alignment horizontal="center"/>
    </xf>
    <xf numFmtId="0" fontId="26" fillId="6" borderId="24" xfId="0" applyFont="1" applyFill="1" applyBorder="1" applyAlignment="1">
      <alignment horizontal="center"/>
    </xf>
    <xf numFmtId="0" fontId="24" fillId="8" borderId="0" xfId="0" applyFont="1" applyFill="1" applyAlignment="1">
      <alignment horizontal="left" vertical="center" wrapText="1"/>
    </xf>
    <xf numFmtId="0" fontId="10" fillId="0" borderId="3" xfId="0" applyFont="1" applyBorder="1" applyAlignment="1">
      <alignment horizontal="left" wrapText="1"/>
    </xf>
    <xf numFmtId="0" fontId="10" fillId="0" borderId="0" xfId="0" applyFont="1" applyAlignment="1">
      <alignment horizontal="center"/>
    </xf>
    <xf numFmtId="0" fontId="8" fillId="0" borderId="0" xfId="0" applyFont="1" applyAlignment="1">
      <alignment horizontal="left" vertical="top" wrapText="1"/>
    </xf>
    <xf numFmtId="0" fontId="8" fillId="0" borderId="0" xfId="0" applyFont="1" applyAlignment="1">
      <alignment vertical="center" wrapText="1"/>
    </xf>
    <xf numFmtId="0" fontId="7" fillId="0" borderId="0" xfId="0" applyFont="1" applyAlignment="1">
      <alignment vertical="center" wrapText="1"/>
    </xf>
    <xf numFmtId="0" fontId="10" fillId="2" borderId="1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7" xfId="0" applyFont="1" applyFill="1" applyBorder="1" applyAlignment="1">
      <alignment horizontal="center" vertical="center"/>
    </xf>
    <xf numFmtId="164" fontId="7" fillId="5" borderId="11" xfId="0" applyNumberFormat="1" applyFont="1" applyFill="1" applyBorder="1"/>
    <xf numFmtId="164" fontId="7" fillId="5" borderId="12" xfId="0" applyNumberFormat="1" applyFont="1" applyFill="1" applyBorder="1"/>
    <xf numFmtId="0" fontId="12" fillId="9" borderId="16" xfId="0" applyFont="1" applyFill="1" applyBorder="1" applyAlignment="1">
      <alignment horizontal="left" vertical="center" wrapText="1"/>
    </xf>
    <xf numFmtId="0" fontId="13" fillId="9" borderId="10"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6" fillId="14" borderId="5" xfId="8" applyFont="1" applyFill="1" applyBorder="1" applyAlignment="1" applyProtection="1">
      <alignment horizontal="left" vertical="center"/>
      <protection locked="0"/>
    </xf>
    <xf numFmtId="0" fontId="20" fillId="0" borderId="0" xfId="5" applyFont="1" applyAlignment="1">
      <alignment horizontal="center" vertical="center"/>
    </xf>
    <xf numFmtId="0" fontId="6" fillId="13" borderId="5" xfId="8" applyFont="1" applyFill="1" applyBorder="1" applyAlignment="1" applyProtection="1">
      <alignment horizontal="left" vertical="center"/>
      <protection locked="0"/>
    </xf>
    <xf numFmtId="0" fontId="6" fillId="14" borderId="5" xfId="8" applyFont="1" applyFill="1" applyBorder="1" applyAlignment="1" applyProtection="1">
      <alignment horizontal="left" vertical="center" wrapText="1"/>
      <protection locked="0"/>
    </xf>
    <xf numFmtId="0" fontId="20" fillId="0" borderId="0" xfId="5" applyFont="1" applyAlignment="1">
      <alignment horizontal="left" vertical="center" wrapText="1"/>
    </xf>
    <xf numFmtId="0" fontId="5" fillId="0" borderId="0" xfId="3" applyBorder="1" applyAlignment="1" applyProtection="1">
      <alignment horizontal="left" vertical="center"/>
    </xf>
    <xf numFmtId="0" fontId="13" fillId="6" borderId="16" xfId="8" applyFont="1" applyFill="1" applyBorder="1" applyAlignment="1">
      <alignment horizontal="center" vertical="center"/>
    </xf>
    <xf numFmtId="0" fontId="13" fillId="6" borderId="10" xfId="8" applyFont="1" applyFill="1" applyBorder="1" applyAlignment="1">
      <alignment horizontal="center" vertical="center"/>
    </xf>
    <xf numFmtId="0" fontId="13" fillId="6" borderId="17" xfId="8" applyFont="1" applyFill="1" applyBorder="1" applyAlignment="1">
      <alignment horizontal="center" vertical="center"/>
    </xf>
    <xf numFmtId="0" fontId="45" fillId="13" borderId="5" xfId="8" applyFont="1" applyFill="1" applyBorder="1" applyAlignment="1" applyProtection="1">
      <alignment horizontal="center" vertical="center"/>
      <protection locked="0"/>
    </xf>
    <xf numFmtId="0" fontId="45" fillId="13" borderId="5" xfId="8" applyFont="1" applyFill="1" applyBorder="1" applyAlignment="1" applyProtection="1">
      <alignment horizontal="left" vertical="center"/>
      <protection locked="0"/>
    </xf>
    <xf numFmtId="0" fontId="13" fillId="2" borderId="0" xfId="8" applyFont="1" applyFill="1" applyAlignment="1">
      <alignment horizontal="center" vertical="center"/>
    </xf>
  </cellXfs>
  <cellStyles count="13">
    <cellStyle name="Comma" xfId="9" builtinId="3"/>
    <cellStyle name="Comma 2" xfId="1" xr:uid="{00000000-0005-0000-0000-000001000000}"/>
    <cellStyle name="Currency 2" xfId="2" xr:uid="{00000000-0005-0000-0000-000002000000}"/>
    <cellStyle name="Hyperlink" xfId="3" builtinId="8"/>
    <cellStyle name="Hyperlink 2" xfId="4" xr:uid="{00000000-0005-0000-0000-000004000000}"/>
    <cellStyle name="Normal" xfId="0" builtinId="0"/>
    <cellStyle name="Normal 2" xfId="5" xr:uid="{00000000-0005-0000-0000-000006000000}"/>
    <cellStyle name="Normal 3" xfId="6" xr:uid="{00000000-0005-0000-0000-000007000000}"/>
    <cellStyle name="Normal 3 3" xfId="10" xr:uid="{E38AE964-831C-467D-A436-74AD833FCE9A}"/>
    <cellStyle name="Normal 4" xfId="8" xr:uid="{00000000-0005-0000-0000-000008000000}"/>
    <cellStyle name="Normal 6" xfId="11" xr:uid="{0BC3BB98-92EE-40EA-9013-9F88282946BB}"/>
    <cellStyle name="Normal 6 2" xfId="12" xr:uid="{04704954-1E3F-4BD4-A6B2-453EA93172B7}"/>
    <cellStyle name="Percent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theme" Target="theme/theme1.xml"/><Relationship Id="rId36" Type="http://schemas.openxmlformats.org/officeDocument/2006/relationships/customXml" Target="../customXml/item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haredStrings" Target="sharedString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114301</xdr:colOff>
      <xdr:row>36</xdr:row>
      <xdr:rowOff>85652</xdr:rowOff>
    </xdr:from>
    <xdr:to>
      <xdr:col>12</xdr:col>
      <xdr:colOff>551180</xdr:colOff>
      <xdr:row>44</xdr:row>
      <xdr:rowOff>25400</xdr:rowOff>
    </xdr:to>
    <xdr:pic>
      <xdr:nvPicPr>
        <xdr:cNvPr id="3" name="Picture 2" descr="UTC Washington Utilities and Transportation Commission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172201" y="7261152"/>
          <a:ext cx="2151379" cy="171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27%20Solid%20Waste%20Class%20A%20and%20B%20Annual%20Report%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utcannualreports.blob.core.windows.net/++XBRL%20Working%20files/+AR-Utilities/227%20Solid%20Waste%20Class%20A%20&amp;%20B%20Annual%20Report%20Form%202017%20-%20Fillabl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1%20Community%20Solar%20Compan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70%20Telecommunications%20ILEC-Class%20A%20Annual%20Report%20Form.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https://stateofwa-my.sharepoint.com/personal/esther_neal_utc_wa_gov/Documents/Local%20Computer%20Files/Desktop/Annual%20Reports-%202022%20Blank%20Forms/140%20-%202022%20-%20Electric%20Annual%20Report%20Form.xlsx" TargetMode="External"/><Relationship Id="rId1" Type="http://schemas.openxmlformats.org/officeDocument/2006/relationships/externalLinkPath" Target="140%20-%202022%20-%20Electric%20Annual%20Report%20Form.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0%20Electric%20Annual%20Report%20For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07%20Household%20Goods%20Annual%20Report%20Form.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50%20Gas%20Annual%20Report%20Form.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home.utc.wa.gov/sites/AnnualReports/FormServerTemplates/210%20Class%202_3%20Railroad%20Annual%20Report%20Form%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34%20Railroad%20Contract%20Crew%20Transportation%20Annual%20Report%20For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stark215\AppData\Local\Microsoft\Windows\INetCache\Content.Outlook\I9T7ONAN\210%20-%202021%20-%20Class%20I%20Railroad%20Annual%20Report%20For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tcannualreports.blob.core.windows.net/++XBRL%20Working%20files/+AR-Trans/XLSX%20Format/227%20Solid%20Waste%20Class%20A_B%20Annual%20Report%20Form%202016%20-%20Fillabl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row r="3">
          <cell r="B3">
            <v>2022</v>
          </cell>
        </row>
      </sheetData>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row r="3">
          <cell r="I3"/>
        </row>
      </sheetData>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Company Info"/>
      <sheetName val="Complaint Contact Information"/>
      <sheetName val="Sch 1 Veh-Mileage-Accident Info"/>
      <sheetName val="Sch 2 Storage and Terminals"/>
      <sheetName val="Sch 3 Vehicle Listings"/>
      <sheetName val="Sch 4 Credit Card Information"/>
      <sheetName val="Sch 5 Revenue and Moves Info"/>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Certification"/>
      <sheetName val="Schedule 1_2"/>
      <sheetName val="Schedule 3"/>
      <sheetName val="Reg Fee Calc Schedule"/>
      <sheetName val="Payment and Filing"/>
    </sheetNames>
    <sheetDataSet>
      <sheetData sheetId="0"/>
      <sheetData sheetId="1"/>
      <sheetData sheetId="2"/>
      <sheetData sheetId="3">
        <row r="11">
          <cell r="M11" t="str">
            <v>Yes</v>
          </cell>
        </row>
        <row r="12">
          <cell r="M12" t="str">
            <v>No</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Industry Info"/>
      <sheetName val="Complaint Contact Information"/>
      <sheetName val="Sch 1 Driver-Veh-Accident Info"/>
      <sheetName val="Sch 2 Vehicle Listings"/>
      <sheetName val="Company Info-Certification Page"/>
      <sheetName val="Filing Your Report"/>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FAQs-Instructions-Information"/>
      <sheetName val="Ownership-Additional Docs"/>
      <sheetName val="Sch 1 WA Rail Yards"/>
      <sheetName val="Sch 2 Gross Operating Rev"/>
      <sheetName val="Schedule 3 - Oil by Rail"/>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pp.leg.wa.gov/RCW/default.aspx?cite=81.04.080"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5" Type="http://schemas.openxmlformats.org/officeDocument/2006/relationships/printerSettings" Target="../printerSettings/printerSettings2.bin"/><Relationship Id="rId4" Type="http://schemas.openxmlformats.org/officeDocument/2006/relationships/hyperlink" Target="mailto:annualreporting@utc.wa.gov?subject=Extension%20Request%20(Railroa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pps.leg.wa.gov/wac/default.aspx?cite=480-62-30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pps.leg.wa.gov/wac/default.aspx?cite=480-62-30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ccfs.sos.wa.gov/"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utc.wa.gov/regulated-industries/doing-business/online-payments/make-payment-now"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5" Type="http://schemas.openxmlformats.org/officeDocument/2006/relationships/printerSettings" Target="../printerSettings/printerSettings9.bin"/><Relationship Id="rId4" Type="http://schemas.openxmlformats.org/officeDocument/2006/relationships/hyperlink" Target="https://www.utc.wa.gov/documents-and-proceedings/electronic-fil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K49"/>
  <sheetViews>
    <sheetView showGridLines="0" tabSelected="1" zoomScaleNormal="100" workbookViewId="0">
      <selection activeCell="C10" sqref="C10:E10"/>
    </sheetView>
  </sheetViews>
  <sheetFormatPr defaultRowHeight="14.5" x14ac:dyDescent="0.35"/>
  <cols>
    <col min="1" max="1" width="3.26953125" customWidth="1"/>
    <col min="2" max="2" width="8" customWidth="1"/>
    <col min="3" max="3" width="3.7265625" customWidth="1"/>
    <col min="4" max="4" width="21.1796875" customWidth="1"/>
    <col min="5" max="5" width="16.7265625" customWidth="1"/>
    <col min="6" max="6" width="7.81640625" customWidth="1"/>
    <col min="7" max="7" width="5.7265625" customWidth="1"/>
    <col min="8" max="8" width="12.26953125" customWidth="1"/>
    <col min="9" max="9" width="5.7265625" customWidth="1"/>
    <col min="10" max="10" width="12.26953125" customWidth="1"/>
    <col min="11" max="11" width="8" customWidth="1"/>
    <col min="12" max="12" width="4.26953125" customWidth="1"/>
  </cols>
  <sheetData>
    <row r="1" spans="2:11" ht="15" thickBot="1" x14ac:dyDescent="0.4"/>
    <row r="2" spans="2:11" ht="58.5" customHeight="1" x14ac:dyDescent="0.35">
      <c r="B2" s="258" t="s">
        <v>99</v>
      </c>
      <c r="C2" s="259"/>
      <c r="D2" s="259"/>
      <c r="E2" s="259"/>
      <c r="F2" s="259"/>
      <c r="G2" s="259"/>
      <c r="H2" s="259"/>
      <c r="I2" s="259"/>
      <c r="J2" s="259"/>
      <c r="K2" s="260"/>
    </row>
    <row r="3" spans="2:11" ht="23" x14ac:dyDescent="0.5">
      <c r="B3" s="261">
        <v>2023</v>
      </c>
      <c r="C3" s="262"/>
      <c r="D3" s="262"/>
      <c r="E3" s="262"/>
      <c r="F3" s="262"/>
      <c r="G3" s="262"/>
      <c r="H3" s="262"/>
      <c r="I3" s="262"/>
      <c r="J3" s="262"/>
      <c r="K3" s="263"/>
    </row>
    <row r="4" spans="2:11" ht="18.5" thickBot="1" x14ac:dyDescent="0.45">
      <c r="B4" s="264" t="s">
        <v>0</v>
      </c>
      <c r="C4" s="265"/>
      <c r="D4" s="265"/>
      <c r="E4" s="265"/>
      <c r="F4" s="265"/>
      <c r="G4" s="265"/>
      <c r="H4" s="265"/>
      <c r="I4" s="265"/>
      <c r="J4" s="265"/>
      <c r="K4" s="266"/>
    </row>
    <row r="5" spans="2:11" ht="7.9" customHeight="1" x14ac:dyDescent="0.35">
      <c r="B5" s="1"/>
      <c r="C5" s="1"/>
      <c r="D5" s="1"/>
      <c r="E5" s="1"/>
      <c r="F5" s="1"/>
      <c r="G5" s="1"/>
      <c r="H5" s="1"/>
      <c r="I5" s="1"/>
      <c r="J5" s="1"/>
    </row>
    <row r="6" spans="2:11" ht="18.399999999999999" customHeight="1" x14ac:dyDescent="0.35">
      <c r="B6" s="1"/>
      <c r="C6" s="1"/>
      <c r="D6" s="42"/>
      <c r="E6" s="75" t="s">
        <v>6</v>
      </c>
      <c r="F6" s="76" t="str">
        <f>"December 31, "&amp;B3</f>
        <v>December 31, 2023</v>
      </c>
      <c r="G6" s="77"/>
      <c r="H6" s="77"/>
      <c r="I6" s="77"/>
      <c r="J6" s="1"/>
    </row>
    <row r="7" spans="2:11" ht="9.65" customHeight="1" x14ac:dyDescent="0.35">
      <c r="B7" s="1"/>
      <c r="C7" s="1"/>
      <c r="D7" s="1"/>
      <c r="E7" s="1"/>
      <c r="F7" s="1"/>
      <c r="G7" s="1"/>
      <c r="H7" s="1"/>
      <c r="I7" s="1"/>
      <c r="J7" s="1"/>
    </row>
    <row r="8" spans="2:11" x14ac:dyDescent="0.35">
      <c r="B8" s="1"/>
      <c r="C8" s="18" t="s">
        <v>84</v>
      </c>
      <c r="D8" s="1"/>
      <c r="E8" s="1"/>
      <c r="F8" s="1"/>
      <c r="G8" s="1"/>
      <c r="H8" s="1"/>
      <c r="I8" s="1"/>
      <c r="J8" s="1"/>
    </row>
    <row r="9" spans="2:11" ht="1.5" customHeight="1" thickBot="1" x14ac:dyDescent="0.4">
      <c r="B9" s="1"/>
      <c r="C9" s="18"/>
      <c r="D9" s="1"/>
      <c r="E9" s="1"/>
      <c r="F9" s="1"/>
      <c r="G9" s="1"/>
      <c r="H9" s="1"/>
      <c r="I9" s="1"/>
      <c r="J9" s="1"/>
    </row>
    <row r="10" spans="2:11" ht="30" customHeight="1" thickBot="1" x14ac:dyDescent="0.4">
      <c r="B10" s="1"/>
      <c r="C10" s="267"/>
      <c r="D10" s="268"/>
      <c r="E10" s="269"/>
      <c r="F10" s="78" t="s">
        <v>46</v>
      </c>
      <c r="G10" s="267"/>
      <c r="H10" s="268"/>
      <c r="I10" s="268"/>
      <c r="J10" s="269"/>
    </row>
    <row r="11" spans="2:11" ht="19.899999999999999" customHeight="1" x14ac:dyDescent="0.35">
      <c r="B11" s="1"/>
      <c r="C11" s="18" t="s">
        <v>168</v>
      </c>
      <c r="D11" s="1"/>
      <c r="E11" s="1"/>
      <c r="F11" s="1"/>
      <c r="G11" s="18"/>
      <c r="H11" s="1"/>
      <c r="I11" s="1"/>
      <c r="J11" s="1"/>
    </row>
    <row r="12" spans="2:11" ht="2.25" customHeight="1" thickBot="1" x14ac:dyDescent="0.4">
      <c r="B12" s="1"/>
      <c r="C12" s="18"/>
      <c r="D12" s="1"/>
      <c r="E12" s="1"/>
      <c r="F12" s="1"/>
      <c r="G12" s="18"/>
      <c r="H12" s="1"/>
      <c r="I12" s="1"/>
      <c r="J12" s="1"/>
    </row>
    <row r="13" spans="2:11" ht="19.899999999999999" customHeight="1" thickBot="1" x14ac:dyDescent="0.4">
      <c r="B13" s="1"/>
      <c r="C13" s="255"/>
      <c r="D13" s="257"/>
      <c r="E13" s="257"/>
      <c r="F13" s="257"/>
      <c r="G13" s="256"/>
      <c r="H13" s="72"/>
      <c r="I13" s="72"/>
      <c r="J13" s="72"/>
    </row>
    <row r="14" spans="2:11" ht="19.899999999999999" customHeight="1" x14ac:dyDescent="0.35">
      <c r="B14" s="1"/>
      <c r="C14" s="18" t="s">
        <v>60</v>
      </c>
      <c r="D14" s="18"/>
      <c r="E14" s="18"/>
      <c r="F14" s="18"/>
      <c r="G14" s="1"/>
      <c r="H14" s="18" t="s">
        <v>61</v>
      </c>
      <c r="I14" s="1"/>
      <c r="J14" s="18" t="s">
        <v>86</v>
      </c>
    </row>
    <row r="15" spans="2:11" ht="2.25" customHeight="1" thickBot="1" x14ac:dyDescent="0.4">
      <c r="B15" s="1"/>
      <c r="C15" s="18"/>
      <c r="D15" s="18"/>
      <c r="E15" s="18"/>
      <c r="F15" s="18"/>
      <c r="G15" s="1"/>
      <c r="H15" s="18"/>
      <c r="I15" s="1"/>
      <c r="J15" s="18"/>
    </row>
    <row r="16" spans="2:11" ht="19.899999999999999" customHeight="1" thickBot="1" x14ac:dyDescent="0.4">
      <c r="B16" s="1"/>
      <c r="C16" s="252"/>
      <c r="D16" s="253"/>
      <c r="E16" s="253"/>
      <c r="F16" s="254"/>
      <c r="G16" s="1"/>
      <c r="H16" s="73"/>
      <c r="I16" s="1"/>
      <c r="J16" s="73"/>
    </row>
    <row r="17" spans="2:11" s="40" customFormat="1" ht="8.65" customHeight="1" x14ac:dyDescent="0.35">
      <c r="B17" s="79"/>
      <c r="C17" s="80"/>
      <c r="D17" s="80"/>
      <c r="E17" s="80"/>
      <c r="F17" s="80"/>
      <c r="G17" s="79"/>
      <c r="H17" s="80"/>
      <c r="I17" s="79"/>
      <c r="J17" s="80"/>
    </row>
    <row r="18" spans="2:11" s="40" customFormat="1" ht="19.899999999999999" customHeight="1" thickBot="1" x14ac:dyDescent="0.4">
      <c r="C18" s="81" t="s">
        <v>85</v>
      </c>
      <c r="D18" s="80"/>
      <c r="E18" s="80"/>
      <c r="F18" s="80"/>
      <c r="G18" s="80"/>
      <c r="H18" s="80"/>
      <c r="I18" s="80"/>
      <c r="J18" s="80"/>
    </row>
    <row r="19" spans="2:11" s="40" customFormat="1" ht="19.5" customHeight="1" thickBot="1" x14ac:dyDescent="0.4">
      <c r="C19" s="74"/>
      <c r="D19" s="81" t="s">
        <v>175</v>
      </c>
      <c r="E19" s="80"/>
      <c r="F19" s="80"/>
      <c r="G19" s="80"/>
      <c r="H19" s="80"/>
      <c r="I19" s="80"/>
      <c r="J19" s="80"/>
    </row>
    <row r="20" spans="2:11" ht="3.75" customHeight="1" thickBot="1" x14ac:dyDescent="0.4">
      <c r="C20" s="82"/>
      <c r="D20" s="83"/>
      <c r="E20" s="84"/>
      <c r="F20" s="84"/>
      <c r="G20" s="84"/>
      <c r="H20" s="84"/>
      <c r="I20" s="84"/>
      <c r="J20" s="84"/>
    </row>
    <row r="21" spans="2:11" s="40" customFormat="1" ht="19.899999999999999" customHeight="1" thickBot="1" x14ac:dyDescent="0.4">
      <c r="C21" s="255" t="str">
        <f>IF(C19="","",C13)</f>
        <v/>
      </c>
      <c r="D21" s="257"/>
      <c r="E21" s="257"/>
      <c r="F21" s="257"/>
      <c r="G21" s="256"/>
      <c r="H21" s="80"/>
      <c r="I21" s="80"/>
      <c r="J21" s="80"/>
    </row>
    <row r="22" spans="2:11" s="40" customFormat="1" ht="19.899999999999999" customHeight="1" x14ac:dyDescent="0.35">
      <c r="C22" s="18" t="s">
        <v>60</v>
      </c>
      <c r="D22" s="18"/>
      <c r="E22" s="18"/>
      <c r="F22" s="18"/>
      <c r="G22" s="1"/>
      <c r="H22" s="18" t="s">
        <v>61</v>
      </c>
      <c r="I22" s="1"/>
      <c r="J22" s="18" t="s">
        <v>62</v>
      </c>
    </row>
    <row r="23" spans="2:11" s="40" customFormat="1" ht="1.5" customHeight="1" thickBot="1" x14ac:dyDescent="0.4">
      <c r="C23" s="18"/>
      <c r="D23" s="18"/>
      <c r="E23" s="18"/>
      <c r="F23" s="18"/>
      <c r="G23" s="1"/>
      <c r="H23" s="18"/>
      <c r="I23" s="1"/>
      <c r="J23" s="18"/>
    </row>
    <row r="24" spans="2:11" s="40" customFormat="1" ht="19.899999999999999" customHeight="1" thickBot="1" x14ac:dyDescent="0.4">
      <c r="C24" s="252" t="str">
        <f>IF(C19="","",C16)</f>
        <v/>
      </c>
      <c r="D24" s="253"/>
      <c r="E24" s="253"/>
      <c r="F24" s="254"/>
      <c r="G24" s="1"/>
      <c r="H24" s="73" t="str">
        <f>IF(C19="","",H16)</f>
        <v/>
      </c>
      <c r="I24" s="1"/>
      <c r="J24" s="73" t="str">
        <f>IF(C19="","",J16)</f>
        <v/>
      </c>
    </row>
    <row r="25" spans="2:11" s="40" customFormat="1" ht="6" customHeight="1" x14ac:dyDescent="0.35">
      <c r="C25" s="80"/>
      <c r="D25" s="80"/>
      <c r="E25" s="80"/>
      <c r="F25" s="80"/>
      <c r="G25" s="79"/>
      <c r="H25" s="80"/>
      <c r="I25" s="79"/>
      <c r="J25" s="80"/>
    </row>
    <row r="26" spans="2:11" s="40" customFormat="1" ht="19.899999999999999" customHeight="1" x14ac:dyDescent="0.35">
      <c r="C26" s="81" t="s">
        <v>63</v>
      </c>
      <c r="D26" s="85"/>
      <c r="E26" s="86"/>
      <c r="F26" s="87" t="s">
        <v>169</v>
      </c>
      <c r="G26" s="86"/>
      <c r="H26" s="86"/>
      <c r="I26" s="86"/>
      <c r="J26" s="80"/>
    </row>
    <row r="27" spans="2:11" s="40" customFormat="1" ht="1.5" customHeight="1" thickBot="1" x14ac:dyDescent="0.4">
      <c r="C27" s="81"/>
      <c r="D27" s="85"/>
      <c r="E27" s="86"/>
      <c r="F27" s="87"/>
      <c r="G27" s="86"/>
      <c r="H27" s="86"/>
      <c r="I27" s="86"/>
      <c r="J27" s="80"/>
    </row>
    <row r="28" spans="2:11" s="40" customFormat="1" ht="19.899999999999999" customHeight="1" thickBot="1" x14ac:dyDescent="0.4">
      <c r="C28" s="255"/>
      <c r="D28" s="256"/>
      <c r="E28" s="79"/>
      <c r="F28" s="255"/>
      <c r="G28" s="257"/>
      <c r="H28" s="256"/>
      <c r="I28" s="79"/>
      <c r="J28" s="80"/>
    </row>
    <row r="29" spans="2:11" s="40" customFormat="1" ht="9" customHeight="1" thickBot="1" x14ac:dyDescent="0.4">
      <c r="C29" s="80"/>
      <c r="D29" s="80"/>
      <c r="E29" s="80"/>
      <c r="F29" s="80"/>
      <c r="G29" s="79"/>
      <c r="H29" s="80"/>
      <c r="I29" s="79"/>
      <c r="J29" s="80"/>
    </row>
    <row r="30" spans="2:11" s="40" customFormat="1" ht="19.899999999999999" customHeight="1" thickBot="1" x14ac:dyDescent="0.4">
      <c r="C30" s="88"/>
      <c r="D30" s="89" t="s">
        <v>87</v>
      </c>
      <c r="E30" s="270"/>
      <c r="F30" s="271"/>
      <c r="G30" s="271"/>
      <c r="H30" s="271"/>
      <c r="I30" s="272"/>
      <c r="J30" s="88"/>
      <c r="K30"/>
    </row>
    <row r="31" spans="2:11" s="40" customFormat="1" ht="19.899999999999999" customHeight="1" thickBot="1" x14ac:dyDescent="0.4">
      <c r="C31" s="88"/>
      <c r="D31" s="90" t="s">
        <v>170</v>
      </c>
      <c r="E31" s="270"/>
      <c r="F31" s="271"/>
      <c r="G31" s="271"/>
      <c r="H31" s="271"/>
      <c r="I31" s="272"/>
      <c r="J31" s="88"/>
      <c r="K31"/>
    </row>
    <row r="32" spans="2:11" s="40" customFormat="1" ht="8.65" customHeight="1" x14ac:dyDescent="0.35"/>
    <row r="33" spans="2:11" s="40" customFormat="1" ht="37.9" customHeight="1" x14ac:dyDescent="0.35">
      <c r="C33" s="273" t="s">
        <v>177</v>
      </c>
      <c r="D33" s="273"/>
      <c r="E33" s="273"/>
      <c r="F33" s="273"/>
      <c r="G33" s="273"/>
      <c r="H33" s="273"/>
      <c r="I33" s="273"/>
      <c r="J33" s="273"/>
      <c r="K33" s="273"/>
    </row>
    <row r="34" spans="2:11" s="40" customFormat="1" ht="19.899999999999999" customHeight="1" x14ac:dyDescent="0.35">
      <c r="C34" s="91"/>
      <c r="D34" s="91" t="s">
        <v>176</v>
      </c>
      <c r="E34" s="1"/>
      <c r="F34" s="1"/>
      <c r="G34" s="1"/>
      <c r="H34" s="1"/>
      <c r="I34" s="1"/>
      <c r="J34" s="1"/>
      <c r="K34"/>
    </row>
    <row r="35" spans="2:11" s="40" customFormat="1" ht="9" customHeight="1" x14ac:dyDescent="0.35"/>
    <row r="36" spans="2:11" ht="19.899999999999999" customHeight="1" x14ac:dyDescent="0.35">
      <c r="B36" s="277" t="s">
        <v>1</v>
      </c>
      <c r="C36" s="277"/>
      <c r="D36" s="277"/>
      <c r="E36" s="277"/>
      <c r="F36" s="277"/>
      <c r="G36" s="277"/>
      <c r="H36" s="277"/>
      <c r="I36" s="277"/>
      <c r="J36" s="277"/>
      <c r="K36" s="277"/>
    </row>
    <row r="37" spans="2:11" ht="10.15" customHeight="1" thickBot="1" x14ac:dyDescent="0.4">
      <c r="B37" s="1"/>
      <c r="C37" s="1"/>
      <c r="D37" s="1"/>
      <c r="E37" s="1"/>
      <c r="F37" s="1"/>
      <c r="G37" s="1"/>
      <c r="H37" s="1"/>
      <c r="I37" s="1"/>
      <c r="J37" s="1"/>
    </row>
    <row r="38" spans="2:11" ht="19.899999999999999" customHeight="1" thickBot="1" x14ac:dyDescent="0.4">
      <c r="B38" s="1"/>
      <c r="D38" s="85" t="s">
        <v>47</v>
      </c>
      <c r="E38" s="252"/>
      <c r="F38" s="253"/>
      <c r="G38" s="253"/>
      <c r="H38" s="253"/>
      <c r="I38" s="254"/>
      <c r="J38" s="1"/>
    </row>
    <row r="39" spans="2:11" ht="19.899999999999999" customHeight="1" thickBot="1" x14ac:dyDescent="0.4">
      <c r="B39" s="1"/>
      <c r="D39" s="85" t="s">
        <v>48</v>
      </c>
      <c r="E39" s="252"/>
      <c r="F39" s="253"/>
      <c r="G39" s="253"/>
      <c r="H39" s="253"/>
      <c r="I39" s="254"/>
      <c r="J39" s="1"/>
    </row>
    <row r="40" spans="2:11" ht="19.899999999999999" customHeight="1" thickBot="1" x14ac:dyDescent="0.4">
      <c r="B40" s="1"/>
      <c r="D40" s="85" t="s">
        <v>2</v>
      </c>
      <c r="E40" s="252"/>
      <c r="F40" s="253"/>
      <c r="G40" s="253"/>
      <c r="H40" s="253"/>
      <c r="I40" s="254"/>
      <c r="J40" s="1"/>
    </row>
    <row r="41" spans="2:11" ht="19.899999999999999" customHeight="1" thickBot="1" x14ac:dyDescent="0.4">
      <c r="B41" s="1"/>
      <c r="D41" s="85" t="s">
        <v>3</v>
      </c>
      <c r="E41" s="252"/>
      <c r="F41" s="253"/>
      <c r="G41" s="253"/>
      <c r="H41" s="253"/>
      <c r="I41" s="254"/>
      <c r="J41" s="1"/>
    </row>
    <row r="42" spans="2:11" ht="19.899999999999999" customHeight="1" thickBot="1" x14ac:dyDescent="0.4">
      <c r="B42" s="1"/>
      <c r="D42" s="85" t="s">
        <v>49</v>
      </c>
      <c r="E42" s="73"/>
      <c r="F42" s="1"/>
      <c r="G42" s="85" t="s">
        <v>50</v>
      </c>
      <c r="H42" s="252"/>
      <c r="I42" s="254"/>
      <c r="J42" s="1"/>
    </row>
    <row r="43" spans="2:11" ht="19.5" hidden="1" customHeight="1" x14ac:dyDescent="0.35">
      <c r="B43" s="1"/>
      <c r="D43" s="85"/>
      <c r="E43" s="84"/>
      <c r="F43" s="1"/>
      <c r="G43" s="85"/>
      <c r="H43" s="84"/>
      <c r="I43" s="84"/>
      <c r="J43" s="1"/>
    </row>
    <row r="44" spans="2:11" ht="19.899999999999999" customHeight="1" thickBot="1" x14ac:dyDescent="0.4">
      <c r="B44" s="1"/>
      <c r="D44" s="85" t="s">
        <v>4</v>
      </c>
      <c r="E44" s="252"/>
      <c r="F44" s="253"/>
      <c r="G44" s="253"/>
      <c r="H44" s="253"/>
      <c r="I44" s="254"/>
      <c r="J44" s="1"/>
    </row>
    <row r="45" spans="2:11" ht="19.899999999999999" customHeight="1" thickBot="1" x14ac:dyDescent="0.4">
      <c r="B45" s="1"/>
      <c r="D45" s="85" t="s">
        <v>5</v>
      </c>
      <c r="E45" s="278"/>
      <c r="F45" s="279"/>
      <c r="G45" s="279"/>
      <c r="H45" s="279"/>
      <c r="I45" s="280"/>
      <c r="J45" s="1"/>
    </row>
    <row r="46" spans="2:11" ht="15" thickBot="1" x14ac:dyDescent="0.4">
      <c r="B46" s="1"/>
      <c r="C46" s="1"/>
      <c r="D46" s="1"/>
      <c r="E46" s="1"/>
      <c r="F46" s="1"/>
      <c r="G46" s="1"/>
      <c r="H46" s="1"/>
      <c r="I46" s="1"/>
      <c r="J46" s="1"/>
    </row>
    <row r="47" spans="2:11" s="92" customFormat="1" ht="18" thickBot="1" x14ac:dyDescent="0.4">
      <c r="B47" s="275" t="s">
        <v>72</v>
      </c>
      <c r="C47" s="275"/>
      <c r="D47" s="275"/>
      <c r="E47" s="275"/>
      <c r="F47" s="275"/>
      <c r="G47" s="275"/>
      <c r="H47" s="275"/>
      <c r="I47" s="276">
        <v>45413</v>
      </c>
      <c r="J47" s="276"/>
      <c r="K47" s="276"/>
    </row>
    <row r="48" spans="2:11" s="92" customFormat="1" ht="3" customHeight="1" x14ac:dyDescent="0.35">
      <c r="B48" s="93"/>
      <c r="C48" s="93"/>
      <c r="D48" s="93"/>
      <c r="E48" s="93"/>
      <c r="F48" s="93"/>
      <c r="G48" s="93"/>
      <c r="H48" s="93"/>
      <c r="I48" s="94"/>
      <c r="J48" s="94"/>
      <c r="K48" s="94"/>
    </row>
    <row r="49" spans="2:11" ht="66" customHeight="1" x14ac:dyDescent="0.35">
      <c r="B49" s="274" t="s">
        <v>174</v>
      </c>
      <c r="C49" s="274"/>
      <c r="D49" s="274"/>
      <c r="E49" s="274"/>
      <c r="F49" s="274"/>
      <c r="G49" s="274"/>
      <c r="H49" s="274"/>
      <c r="I49" s="274"/>
      <c r="J49" s="274"/>
      <c r="K49" s="274"/>
    </row>
  </sheetData>
  <sheetProtection algorithmName="SHA-512" hashValue="LZYt4WPSP9+vPDUI0sFHsZAiyDAvNKp6aubZ6ZeylWAt9MJN3Zq4p3maTg7cCTz/1ak/2RaZKXLkpzY3xtRW3g==" saltValue="v5Yu2N23PK6ntWCvAuLJqA==" spinCount="100000" sheet="1" selectLockedCells="1"/>
  <mergeCells count="25">
    <mergeCell ref="E31:I31"/>
    <mergeCell ref="C33:K33"/>
    <mergeCell ref="B49:K49"/>
    <mergeCell ref="C16:F16"/>
    <mergeCell ref="B47:H47"/>
    <mergeCell ref="I47:K47"/>
    <mergeCell ref="B36:K36"/>
    <mergeCell ref="E38:I38"/>
    <mergeCell ref="E39:I39"/>
    <mergeCell ref="E40:I40"/>
    <mergeCell ref="H42:I42"/>
    <mergeCell ref="E41:I41"/>
    <mergeCell ref="E44:I44"/>
    <mergeCell ref="E30:I30"/>
    <mergeCell ref="E45:I45"/>
    <mergeCell ref="C21:G21"/>
    <mergeCell ref="C24:F24"/>
    <mergeCell ref="C28:D28"/>
    <mergeCell ref="F28:H28"/>
    <mergeCell ref="B2:K2"/>
    <mergeCell ref="B3:K3"/>
    <mergeCell ref="B4:K4"/>
    <mergeCell ref="C10:E10"/>
    <mergeCell ref="G10:J10"/>
    <mergeCell ref="C13:G13"/>
  </mergeCells>
  <pageMargins left="0.45" right="0.45"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5D2B6-00CF-4047-B40C-F858594745FC}">
  <sheetPr>
    <tabColor theme="9"/>
  </sheetPr>
  <dimension ref="B1:C48"/>
  <sheetViews>
    <sheetView showGridLines="0" zoomScaleNormal="100" workbookViewId="0">
      <selection activeCell="B2" sqref="B2"/>
    </sheetView>
  </sheetViews>
  <sheetFormatPr defaultColWidth="9.26953125" defaultRowHeight="14.5" x14ac:dyDescent="0.35"/>
  <cols>
    <col min="1" max="1" width="2.7265625" customWidth="1"/>
    <col min="2" max="2" width="110.7265625" style="165" customWidth="1"/>
    <col min="3" max="3" width="4.453125" customWidth="1"/>
  </cols>
  <sheetData>
    <row r="1" spans="2:3" ht="15" thickBot="1" x14ac:dyDescent="0.4"/>
    <row r="2" spans="2:3" ht="18.5" thickBot="1" x14ac:dyDescent="0.45">
      <c r="B2" s="166" t="s">
        <v>173</v>
      </c>
    </row>
    <row r="3" spans="2:3" ht="7.5" customHeight="1" x14ac:dyDescent="0.35">
      <c r="B3" s="167"/>
    </row>
    <row r="4" spans="2:3" ht="15.5" x14ac:dyDescent="0.35">
      <c r="B4" s="168" t="s">
        <v>34</v>
      </c>
    </row>
    <row r="5" spans="2:3" ht="72" customHeight="1" x14ac:dyDescent="0.35">
      <c r="B5" s="169" t="s">
        <v>163</v>
      </c>
      <c r="C5" s="170"/>
    </row>
    <row r="6" spans="2:3" ht="15.5" x14ac:dyDescent="0.35">
      <c r="B6" s="171" t="s">
        <v>147</v>
      </c>
      <c r="C6" s="170"/>
    </row>
    <row r="7" spans="2:3" ht="7.5" customHeight="1" x14ac:dyDescent="0.35">
      <c r="B7" s="172"/>
    </row>
    <row r="8" spans="2:3" ht="15.5" x14ac:dyDescent="0.35">
      <c r="B8" s="168" t="s">
        <v>35</v>
      </c>
    </row>
    <row r="9" spans="2:3" ht="31" x14ac:dyDescent="0.35">
      <c r="B9" s="169" t="s">
        <v>148</v>
      </c>
    </row>
    <row r="10" spans="2:3" ht="7.5" customHeight="1" x14ac:dyDescent="0.35">
      <c r="B10" s="172"/>
    </row>
    <row r="11" spans="2:3" ht="15.5" x14ac:dyDescent="0.35">
      <c r="B11" s="168" t="s">
        <v>36</v>
      </c>
    </row>
    <row r="12" spans="2:3" ht="15.5" x14ac:dyDescent="0.35">
      <c r="B12" s="173" t="s">
        <v>93</v>
      </c>
    </row>
    <row r="13" spans="2:3" ht="7.5" customHeight="1" x14ac:dyDescent="0.35">
      <c r="B13" s="172"/>
    </row>
    <row r="14" spans="2:3" ht="18" customHeight="1" x14ac:dyDescent="0.35">
      <c r="B14" s="174" t="s">
        <v>149</v>
      </c>
    </row>
    <row r="15" spans="2:3" ht="88.15" customHeight="1" x14ac:dyDescent="0.35">
      <c r="B15" s="175" t="s">
        <v>178</v>
      </c>
    </row>
    <row r="16" spans="2:3" ht="12.4" customHeight="1" x14ac:dyDescent="0.35">
      <c r="B16" s="175"/>
    </row>
    <row r="17" spans="2:2" ht="22.5" customHeight="1" x14ac:dyDescent="0.35">
      <c r="B17" s="174" t="s">
        <v>164</v>
      </c>
    </row>
    <row r="18" spans="2:2" ht="62.65" customHeight="1" x14ac:dyDescent="0.35">
      <c r="B18" s="175" t="s">
        <v>165</v>
      </c>
    </row>
    <row r="19" spans="2:2" ht="10.9" customHeight="1" x14ac:dyDescent="0.35">
      <c r="B19" s="175"/>
    </row>
    <row r="20" spans="2:2" ht="23.65" customHeight="1" x14ac:dyDescent="0.35">
      <c r="B20" s="176" t="s">
        <v>150</v>
      </c>
    </row>
    <row r="21" spans="2:2" ht="118.5" customHeight="1" x14ac:dyDescent="0.35">
      <c r="B21" s="175" t="s">
        <v>151</v>
      </c>
    </row>
    <row r="22" spans="2:2" ht="7.5" customHeight="1" x14ac:dyDescent="0.35">
      <c r="B22" s="172"/>
    </row>
    <row r="23" spans="2:2" ht="15.5" x14ac:dyDescent="0.35">
      <c r="B23" s="168" t="s">
        <v>37</v>
      </c>
    </row>
    <row r="24" spans="2:2" ht="68.650000000000006" customHeight="1" x14ac:dyDescent="0.35">
      <c r="B24" s="175" t="s">
        <v>201</v>
      </c>
    </row>
    <row r="25" spans="2:2" ht="15.5" x14ac:dyDescent="0.35">
      <c r="B25" s="177" t="s">
        <v>152</v>
      </c>
    </row>
    <row r="26" spans="2:2" x14ac:dyDescent="0.35">
      <c r="B26" s="178" t="s">
        <v>184</v>
      </c>
    </row>
    <row r="27" spans="2:2" ht="67.900000000000006" customHeight="1" x14ac:dyDescent="0.35">
      <c r="B27" s="179" t="s">
        <v>153</v>
      </c>
    </row>
    <row r="28" spans="2:2" ht="7.5" customHeight="1" x14ac:dyDescent="0.35">
      <c r="B28" s="180"/>
    </row>
    <row r="29" spans="2:2" ht="15.5" x14ac:dyDescent="0.35">
      <c r="B29" s="168" t="s">
        <v>94</v>
      </c>
    </row>
    <row r="30" spans="2:2" ht="72" customHeight="1" x14ac:dyDescent="0.35">
      <c r="B30" s="181" t="s">
        <v>166</v>
      </c>
    </row>
    <row r="31" spans="2:2" ht="12" customHeight="1" x14ac:dyDescent="0.35">
      <c r="B31" s="181"/>
    </row>
    <row r="32" spans="2:2" ht="15.5" x14ac:dyDescent="0.35">
      <c r="B32" s="168" t="s">
        <v>95</v>
      </c>
    </row>
    <row r="33" spans="2:2" ht="15.5" x14ac:dyDescent="0.35">
      <c r="B33" s="163" t="s">
        <v>167</v>
      </c>
    </row>
    <row r="34" spans="2:2" ht="10.15" customHeight="1" x14ac:dyDescent="0.35">
      <c r="B34" s="172"/>
    </row>
    <row r="35" spans="2:2" ht="15.5" x14ac:dyDescent="0.35">
      <c r="B35" s="168" t="s">
        <v>38</v>
      </c>
    </row>
    <row r="36" spans="2:2" ht="85.5" customHeight="1" x14ac:dyDescent="0.35">
      <c r="B36" s="169" t="s">
        <v>96</v>
      </c>
    </row>
    <row r="37" spans="2:2" ht="14.65" customHeight="1" x14ac:dyDescent="0.35">
      <c r="B37" s="169"/>
    </row>
    <row r="38" spans="2:2" ht="15.5" x14ac:dyDescent="0.35">
      <c r="B38" s="168" t="s">
        <v>154</v>
      </c>
    </row>
    <row r="39" spans="2:2" ht="31" x14ac:dyDescent="0.35">
      <c r="B39" s="182" t="s">
        <v>155</v>
      </c>
    </row>
    <row r="40" spans="2:2" x14ac:dyDescent="0.35">
      <c r="B40" s="178" t="s">
        <v>156</v>
      </c>
    </row>
    <row r="41" spans="2:2" ht="12.4" customHeight="1" x14ac:dyDescent="0.35">
      <c r="B41" s="172"/>
    </row>
    <row r="42" spans="2:2" ht="15.5" x14ac:dyDescent="0.35">
      <c r="B42" s="168" t="s">
        <v>39</v>
      </c>
    </row>
    <row r="43" spans="2:2" ht="15.5" x14ac:dyDescent="0.35">
      <c r="B43" s="183" t="s">
        <v>183</v>
      </c>
    </row>
    <row r="44" spans="2:2" x14ac:dyDescent="0.35">
      <c r="B44" s="70" t="s">
        <v>184</v>
      </c>
    </row>
    <row r="45" spans="2:2" ht="15.5" x14ac:dyDescent="0.35">
      <c r="B45" s="184"/>
    </row>
    <row r="46" spans="2:2" ht="15.5" x14ac:dyDescent="0.35">
      <c r="B46" s="184"/>
    </row>
    <row r="47" spans="2:2" ht="15.5" x14ac:dyDescent="0.35">
      <c r="B47" s="184"/>
    </row>
    <row r="48" spans="2:2" ht="15.5" x14ac:dyDescent="0.35">
      <c r="B48" s="184"/>
    </row>
  </sheetData>
  <sheetProtection algorithmName="SHA-512" hashValue="DtBTFf8fxX5ZbWX37Nvko1cw5g6lGe04M1ZM6lnCX3kPFAmGcfMjxsEpTtLwzDHz2Xf/XF/QMR7B+Sq6lkeqvw==" saltValue="Ykegiae93RZaf0yJOwQgSw==" spinCount="100000" sheet="1" objects="1" scenarios="1"/>
  <hyperlinks>
    <hyperlink ref="B40" r:id="rId1" xr:uid="{1AF91DCD-A977-4139-86A5-F76C3D461497}"/>
    <hyperlink ref="B44" r:id="rId2" xr:uid="{D3909DA5-22FD-4811-B145-9E52F21694B2}"/>
    <hyperlink ref="B6" r:id="rId3" display="Washington State Legislature RCW - 81.04.080" xr:uid="{DF660A9F-501C-4EA4-91D3-354B147BF43C}"/>
    <hyperlink ref="B26" r:id="rId4" xr:uid="{CED04DF2-1A43-49BA-89F9-36BA17E3EC51}"/>
  </hyperlinks>
  <pageMargins left="0.7" right="0.7" top="0.75" bottom="0.75" header="0.3" footer="0.3"/>
  <pageSetup scale="56" orientation="portrait" r:id="rId5"/>
  <headerFooter differentFirst="1">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BO27"/>
  <sheetViews>
    <sheetView showGridLines="0" zoomScaleNormal="100" workbookViewId="0">
      <selection activeCell="B6" sqref="B6"/>
    </sheetView>
  </sheetViews>
  <sheetFormatPr defaultColWidth="2.54296875" defaultRowHeight="14.25" customHeight="1" x14ac:dyDescent="0.25"/>
  <cols>
    <col min="1" max="1" width="2.54296875" style="122"/>
    <col min="2" max="2" width="23.453125" style="122" customWidth="1"/>
    <col min="3" max="3" width="30.453125" style="122" customWidth="1"/>
    <col min="4" max="4" width="21.7265625" style="122" customWidth="1"/>
    <col min="5" max="5" width="15.7265625" style="122" customWidth="1"/>
    <col min="6" max="16384" width="2.54296875" style="122"/>
  </cols>
  <sheetData>
    <row r="1" spans="2:67" ht="13" thickBot="1" x14ac:dyDescent="0.3"/>
    <row r="2" spans="2:67" ht="18.75" customHeight="1" thickBot="1" x14ac:dyDescent="0.3">
      <c r="B2" s="281" t="s">
        <v>75</v>
      </c>
      <c r="C2" s="282"/>
      <c r="D2" s="282"/>
      <c r="E2" s="283"/>
    </row>
    <row r="3" spans="2:67" ht="13.15" customHeight="1" x14ac:dyDescent="0.25">
      <c r="B3" s="285" t="s">
        <v>88</v>
      </c>
      <c r="C3" s="286"/>
      <c r="D3" s="286"/>
      <c r="E3" s="287"/>
    </row>
    <row r="4" spans="2:67" ht="57" customHeight="1" x14ac:dyDescent="0.25">
      <c r="B4" s="288" t="s">
        <v>202</v>
      </c>
      <c r="C4" s="289"/>
      <c r="D4" s="289"/>
      <c r="E4" s="290"/>
    </row>
    <row r="5" spans="2:67" ht="18" customHeight="1" x14ac:dyDescent="0.25">
      <c r="B5" s="135" t="s">
        <v>73</v>
      </c>
      <c r="C5" s="136" t="s">
        <v>74</v>
      </c>
      <c r="D5" s="137" t="s">
        <v>41</v>
      </c>
      <c r="E5" s="136" t="s">
        <v>206</v>
      </c>
    </row>
    <row r="6" spans="2:67" ht="18" customHeight="1" x14ac:dyDescent="0.25">
      <c r="B6" s="64"/>
      <c r="C6" s="64"/>
      <c r="D6" s="64"/>
      <c r="E6" s="65"/>
      <c r="F6" s="138"/>
    </row>
    <row r="7" spans="2:67" ht="18" customHeight="1" x14ac:dyDescent="0.25">
      <c r="B7" s="64"/>
      <c r="C7" s="64"/>
      <c r="D7" s="64"/>
      <c r="E7" s="65"/>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row>
    <row r="8" spans="2:67" ht="18" customHeight="1" x14ac:dyDescent="0.25">
      <c r="B8" s="64"/>
      <c r="C8" s="64"/>
      <c r="D8" s="64"/>
      <c r="E8" s="65"/>
      <c r="F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row>
    <row r="9" spans="2:67" ht="18" customHeight="1" x14ac:dyDescent="0.25">
      <c r="B9" s="64"/>
      <c r="C9" s="64"/>
      <c r="D9" s="64"/>
      <c r="E9" s="65"/>
      <c r="F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row>
    <row r="10" spans="2:67" ht="18" customHeight="1" x14ac:dyDescent="0.25">
      <c r="B10" s="64"/>
      <c r="C10" s="64"/>
      <c r="D10" s="64"/>
      <c r="E10" s="65"/>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row>
    <row r="11" spans="2:67" ht="18" customHeight="1" x14ac:dyDescent="0.25">
      <c r="B11" s="64"/>
      <c r="C11" s="64"/>
      <c r="D11" s="64"/>
      <c r="E11" s="65"/>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row>
    <row r="12" spans="2:67" ht="18" customHeight="1" x14ac:dyDescent="0.25">
      <c r="B12" s="64"/>
      <c r="C12" s="64"/>
      <c r="D12" s="64"/>
      <c r="E12" s="65"/>
    </row>
    <row r="13" spans="2:67" ht="18" customHeight="1" x14ac:dyDescent="0.25">
      <c r="B13" s="64"/>
      <c r="C13" s="64"/>
      <c r="D13" s="64"/>
      <c r="E13" s="65"/>
    </row>
    <row r="14" spans="2:67" ht="18" customHeight="1" x14ac:dyDescent="0.25">
      <c r="B14" s="64"/>
      <c r="C14" s="64"/>
      <c r="D14" s="64"/>
      <c r="E14" s="65"/>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row>
    <row r="15" spans="2:67" ht="18" customHeight="1" x14ac:dyDescent="0.25">
      <c r="B15" s="139" t="s">
        <v>203</v>
      </c>
      <c r="C15" s="140"/>
      <c r="D15" s="140"/>
      <c r="E15" s="134"/>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row>
    <row r="16" spans="2:67" ht="16.5" customHeight="1" thickBot="1" x14ac:dyDescent="0.3">
      <c r="B16" s="141"/>
      <c r="C16" s="141"/>
      <c r="D16" s="142"/>
      <c r="E16" s="142"/>
      <c r="AF16" s="143"/>
      <c r="AG16" s="143"/>
      <c r="AH16" s="143"/>
      <c r="AI16" s="143"/>
      <c r="AJ16" s="143"/>
      <c r="AK16" s="143"/>
    </row>
    <row r="17" spans="2:66" ht="16.5" customHeight="1" thickBot="1" x14ac:dyDescent="0.3">
      <c r="B17" s="291" t="s">
        <v>64</v>
      </c>
      <c r="C17" s="292"/>
      <c r="D17" s="292"/>
      <c r="E17" s="292"/>
    </row>
    <row r="18" spans="2:66" ht="7.5" customHeight="1" thickBot="1" x14ac:dyDescent="0.3">
      <c r="E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row>
    <row r="19" spans="2:66" ht="16" thickBot="1" x14ac:dyDescent="0.3">
      <c r="B19" s="293" t="s">
        <v>89</v>
      </c>
      <c r="C19" s="294"/>
      <c r="D19" s="294"/>
      <c r="E19" s="295"/>
    </row>
    <row r="20" spans="2:66" ht="40.15" customHeight="1" x14ac:dyDescent="0.25">
      <c r="B20" s="296" t="s">
        <v>98</v>
      </c>
      <c r="C20" s="296"/>
      <c r="D20" s="296"/>
      <c r="E20" s="296"/>
    </row>
    <row r="21" spans="2:66" ht="17.649999999999999" customHeight="1" x14ac:dyDescent="0.25">
      <c r="B21" s="123" t="s">
        <v>97</v>
      </c>
      <c r="C21" s="144"/>
      <c r="D21" s="144"/>
      <c r="E21" s="144"/>
    </row>
    <row r="22" spans="2:66" ht="19.5" customHeight="1" thickBot="1" x14ac:dyDescent="0.35">
      <c r="C22" s="284" t="s">
        <v>65</v>
      </c>
      <c r="D22" s="284"/>
      <c r="E22" s="284"/>
    </row>
    <row r="23" spans="2:66" ht="18" customHeight="1" thickBot="1" x14ac:dyDescent="0.35">
      <c r="D23" s="145" t="s">
        <v>181</v>
      </c>
      <c r="E23" s="69"/>
    </row>
    <row r="25" spans="2:66" ht="22.15" customHeight="1" thickBot="1" x14ac:dyDescent="0.35">
      <c r="B25" s="1" t="s">
        <v>172</v>
      </c>
    </row>
    <row r="26" spans="2:66" ht="22.15" customHeight="1" thickBot="1" x14ac:dyDescent="0.35">
      <c r="B26" s="122" t="str">
        <f>IF(E26&lt;&gt;"",IF(E26="Yes","Schedule 3 REQUIRED","Schedule 3 NOT Required"),"")</f>
        <v/>
      </c>
      <c r="D26" s="146" t="s">
        <v>181</v>
      </c>
      <c r="E26" s="68"/>
    </row>
    <row r="27" spans="2:66" ht="22.15" customHeight="1" x14ac:dyDescent="0.3">
      <c r="D27" s="146"/>
      <c r="E27" s="147" t="s">
        <v>171</v>
      </c>
    </row>
  </sheetData>
  <sheetProtection algorithmName="SHA-512" hashValue="xmg+YN7poGvhqKKkaBbuQMAowfNG5bOhTEyAUneqxn4pPaoeWpfzaQpWpIzButzfGtai1KeuFjzS8yg7+6OLnw==" saltValue="thgQ0fmpQY4CUSM6y1Pasw==" spinCount="100000" sheet="1" insertRows="0"/>
  <mergeCells count="7">
    <mergeCell ref="B2:E2"/>
    <mergeCell ref="C22:E22"/>
    <mergeCell ref="B3:E3"/>
    <mergeCell ref="B4:E4"/>
    <mergeCell ref="B17:E17"/>
    <mergeCell ref="B19:E19"/>
    <mergeCell ref="B20:E20"/>
  </mergeCells>
  <dataValidations count="1">
    <dataValidation type="list" allowBlank="1" showInputMessage="1" showErrorMessage="1" sqref="E26 E23" xr:uid="{1B18B606-844E-4FFC-8E33-A356A8B45656}">
      <formula1>"Yes,No"</formula1>
    </dataValidation>
  </dataValidations>
  <hyperlinks>
    <hyperlink ref="B21" r:id="rId1" xr:uid="{00000000-0004-0000-0200-000000000000}"/>
  </hyperlinks>
  <pageMargins left="0.45" right="0.45" top="0.75" bottom="0.75" header="0.3" footer="0.3"/>
  <pageSetup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E34"/>
  <sheetViews>
    <sheetView showGridLines="0" zoomScaleNormal="100" workbookViewId="0">
      <selection activeCell="C7" sqref="C7"/>
    </sheetView>
  </sheetViews>
  <sheetFormatPr defaultColWidth="9.1796875" defaultRowHeight="17.5" x14ac:dyDescent="0.35"/>
  <cols>
    <col min="1" max="1" width="2.7265625" style="129" customWidth="1"/>
    <col min="2" max="2" width="5.26953125" style="128" customWidth="1"/>
    <col min="3" max="3" width="41.453125" style="128" customWidth="1"/>
    <col min="4" max="5" width="21.7265625" style="128" customWidth="1"/>
    <col min="6" max="6" width="3.81640625" style="129" customWidth="1"/>
    <col min="7" max="16384" width="9.1796875" style="129"/>
  </cols>
  <sheetData>
    <row r="1" spans="2:5" ht="14.15" customHeight="1" thickBot="1" x14ac:dyDescent="0.4"/>
    <row r="2" spans="2:5" ht="20" x14ac:dyDescent="0.4">
      <c r="B2" s="303" t="s">
        <v>100</v>
      </c>
      <c r="C2" s="304"/>
      <c r="D2" s="304"/>
      <c r="E2" s="305"/>
    </row>
    <row r="3" spans="2:5" ht="20.5" thickBot="1" x14ac:dyDescent="0.4">
      <c r="B3" s="306" t="s">
        <v>91</v>
      </c>
      <c r="C3" s="307"/>
      <c r="D3" s="307"/>
      <c r="E3" s="308"/>
    </row>
    <row r="4" spans="2:5" s="130" customFormat="1" ht="21" customHeight="1" x14ac:dyDescent="0.3">
      <c r="B4" s="297" t="s">
        <v>90</v>
      </c>
      <c r="C4" s="298"/>
      <c r="D4" s="298"/>
      <c r="E4" s="299"/>
    </row>
    <row r="5" spans="2:5" ht="83.25" customHeight="1" thickBot="1" x14ac:dyDescent="0.4">
      <c r="B5" s="300" t="s">
        <v>143</v>
      </c>
      <c r="C5" s="301"/>
      <c r="D5" s="301"/>
      <c r="E5" s="302"/>
    </row>
    <row r="6" spans="2:5" ht="33.4" customHeight="1" thickBot="1" x14ac:dyDescent="0.4">
      <c r="B6" s="124" t="s">
        <v>69</v>
      </c>
      <c r="C6" s="125" t="s">
        <v>66</v>
      </c>
      <c r="D6" s="126" t="s">
        <v>60</v>
      </c>
      <c r="E6" s="127" t="s">
        <v>62</v>
      </c>
    </row>
    <row r="7" spans="2:5" ht="18" customHeight="1" x14ac:dyDescent="0.35">
      <c r="B7" s="35">
        <v>1</v>
      </c>
      <c r="C7" s="58"/>
      <c r="D7" s="58"/>
      <c r="E7" s="59"/>
    </row>
    <row r="8" spans="2:5" ht="18" customHeight="1" x14ac:dyDescent="0.35">
      <c r="B8" s="36">
        <v>2</v>
      </c>
      <c r="C8" s="60"/>
      <c r="D8" s="60"/>
      <c r="E8" s="61"/>
    </row>
    <row r="9" spans="2:5" ht="18" customHeight="1" x14ac:dyDescent="0.35">
      <c r="B9" s="36">
        <v>3</v>
      </c>
      <c r="C9" s="60"/>
      <c r="D9" s="60"/>
      <c r="E9" s="61"/>
    </row>
    <row r="10" spans="2:5" ht="18" customHeight="1" x14ac:dyDescent="0.35">
      <c r="B10" s="36">
        <v>4</v>
      </c>
      <c r="C10" s="60"/>
      <c r="D10" s="60"/>
      <c r="E10" s="61"/>
    </row>
    <row r="11" spans="2:5" ht="18" customHeight="1" x14ac:dyDescent="0.35">
      <c r="B11" s="36">
        <v>5</v>
      </c>
      <c r="C11" s="60"/>
      <c r="D11" s="60"/>
      <c r="E11" s="61"/>
    </row>
    <row r="12" spans="2:5" ht="18" customHeight="1" x14ac:dyDescent="0.35">
      <c r="B12" s="36">
        <v>6</v>
      </c>
      <c r="C12" s="60"/>
      <c r="D12" s="60"/>
      <c r="E12" s="61"/>
    </row>
    <row r="13" spans="2:5" ht="18" customHeight="1" x14ac:dyDescent="0.35">
      <c r="B13" s="36">
        <v>7</v>
      </c>
      <c r="C13" s="60"/>
      <c r="D13" s="60"/>
      <c r="E13" s="61"/>
    </row>
    <row r="14" spans="2:5" ht="18" customHeight="1" x14ac:dyDescent="0.35">
      <c r="B14" s="36">
        <v>8</v>
      </c>
      <c r="C14" s="60"/>
      <c r="D14" s="60"/>
      <c r="E14" s="61"/>
    </row>
    <row r="15" spans="2:5" ht="18" customHeight="1" x14ac:dyDescent="0.35">
      <c r="B15" s="36">
        <v>9</v>
      </c>
      <c r="C15" s="60"/>
      <c r="D15" s="60"/>
      <c r="E15" s="61"/>
    </row>
    <row r="16" spans="2:5" ht="18" customHeight="1" x14ac:dyDescent="0.35">
      <c r="B16" s="36">
        <v>10</v>
      </c>
      <c r="C16" s="60"/>
      <c r="D16" s="60"/>
      <c r="E16" s="61"/>
    </row>
    <row r="17" spans="2:5" ht="18" customHeight="1" x14ac:dyDescent="0.35">
      <c r="B17" s="36">
        <v>11</v>
      </c>
      <c r="C17" s="60"/>
      <c r="D17" s="60"/>
      <c r="E17" s="61"/>
    </row>
    <row r="18" spans="2:5" ht="18" customHeight="1" x14ac:dyDescent="0.35">
      <c r="B18" s="36">
        <v>12</v>
      </c>
      <c r="C18" s="60"/>
      <c r="D18" s="60"/>
      <c r="E18" s="61"/>
    </row>
    <row r="19" spans="2:5" ht="18" customHeight="1" x14ac:dyDescent="0.35">
      <c r="B19" s="36">
        <v>13</v>
      </c>
      <c r="C19" s="60"/>
      <c r="D19" s="60"/>
      <c r="E19" s="61"/>
    </row>
    <row r="20" spans="2:5" ht="18" customHeight="1" x14ac:dyDescent="0.35">
      <c r="B20" s="36">
        <v>14</v>
      </c>
      <c r="C20" s="60"/>
      <c r="D20" s="60"/>
      <c r="E20" s="61"/>
    </row>
    <row r="21" spans="2:5" ht="18" customHeight="1" x14ac:dyDescent="0.35">
      <c r="B21" s="36">
        <v>15</v>
      </c>
      <c r="C21" s="60"/>
      <c r="D21" s="60"/>
      <c r="E21" s="61"/>
    </row>
    <row r="22" spans="2:5" ht="18" customHeight="1" x14ac:dyDescent="0.35">
      <c r="B22" s="36">
        <v>16</v>
      </c>
      <c r="C22" s="60"/>
      <c r="D22" s="60"/>
      <c r="E22" s="61"/>
    </row>
    <row r="23" spans="2:5" ht="18" customHeight="1" x14ac:dyDescent="0.35">
      <c r="B23" s="36">
        <v>17</v>
      </c>
      <c r="C23" s="60"/>
      <c r="D23" s="60"/>
      <c r="E23" s="61"/>
    </row>
    <row r="24" spans="2:5" ht="18" customHeight="1" x14ac:dyDescent="0.35">
      <c r="B24" s="36">
        <v>18</v>
      </c>
      <c r="C24" s="60"/>
      <c r="D24" s="60"/>
      <c r="E24" s="61"/>
    </row>
    <row r="25" spans="2:5" ht="18" customHeight="1" x14ac:dyDescent="0.35">
      <c r="B25" s="36">
        <v>19</v>
      </c>
      <c r="C25" s="60"/>
      <c r="D25" s="60"/>
      <c r="E25" s="61"/>
    </row>
    <row r="26" spans="2:5" ht="18" customHeight="1" x14ac:dyDescent="0.35">
      <c r="B26" s="36">
        <v>20</v>
      </c>
      <c r="C26" s="60"/>
      <c r="D26" s="60"/>
      <c r="E26" s="61"/>
    </row>
    <row r="27" spans="2:5" ht="18" customHeight="1" x14ac:dyDescent="0.35">
      <c r="B27" s="36">
        <v>21</v>
      </c>
      <c r="C27" s="60"/>
      <c r="D27" s="60"/>
      <c r="E27" s="61"/>
    </row>
    <row r="28" spans="2:5" ht="18" customHeight="1" x14ac:dyDescent="0.35">
      <c r="B28" s="36">
        <v>22</v>
      </c>
      <c r="C28" s="60"/>
      <c r="D28" s="60"/>
      <c r="E28" s="61"/>
    </row>
    <row r="29" spans="2:5" ht="18" customHeight="1" x14ac:dyDescent="0.35">
      <c r="B29" s="36">
        <v>23</v>
      </c>
      <c r="C29" s="60"/>
      <c r="D29" s="60"/>
      <c r="E29" s="61"/>
    </row>
    <row r="30" spans="2:5" ht="18" customHeight="1" x14ac:dyDescent="0.35">
      <c r="B30" s="36">
        <v>24</v>
      </c>
      <c r="C30" s="60"/>
      <c r="D30" s="60"/>
      <c r="E30" s="61"/>
    </row>
    <row r="31" spans="2:5" ht="18" customHeight="1" x14ac:dyDescent="0.35">
      <c r="B31" s="36">
        <v>25</v>
      </c>
      <c r="C31" s="60"/>
      <c r="D31" s="60"/>
      <c r="E31" s="61"/>
    </row>
    <row r="32" spans="2:5" ht="18" customHeight="1" x14ac:dyDescent="0.35">
      <c r="B32" s="36">
        <v>26</v>
      </c>
      <c r="C32" s="60"/>
      <c r="D32" s="60"/>
      <c r="E32" s="61"/>
    </row>
    <row r="33" spans="2:5" ht="18" customHeight="1" x14ac:dyDescent="0.35">
      <c r="B33" s="36">
        <v>27</v>
      </c>
      <c r="C33" s="60"/>
      <c r="D33" s="60"/>
      <c r="E33" s="61"/>
    </row>
    <row r="34" spans="2:5" ht="21" customHeight="1" thickBot="1" x14ac:dyDescent="0.4">
      <c r="B34" s="33">
        <v>28</v>
      </c>
      <c r="C34" s="62"/>
      <c r="D34" s="62"/>
      <c r="E34" s="63"/>
    </row>
  </sheetData>
  <sheetProtection algorithmName="SHA-512" hashValue="yWiEVo2Z91nSNGYTDfJXP1FmRana0f/4956QTIhwk0zkS1O1qUznIdtTjx32+7JiHu9dNz6xqB8Xdl/tR8sTbw==" saltValue="JBobwdqSCy1Zm19O4npMCA==" spinCount="100000" sheet="1" formatCells="0" formatColumns="0" formatRows="0" insertRows="0" selectLockedCells="1"/>
  <mergeCells count="4">
    <mergeCell ref="B4:E4"/>
    <mergeCell ref="B5:E5"/>
    <mergeCell ref="B2:E2"/>
    <mergeCell ref="B3:E3"/>
  </mergeCells>
  <pageMargins left="0.45" right="0.45"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B1:C27"/>
  <sheetViews>
    <sheetView showGridLines="0" zoomScaleNormal="100" workbookViewId="0">
      <selection activeCell="C7" sqref="C7"/>
    </sheetView>
  </sheetViews>
  <sheetFormatPr defaultRowHeight="17.5" x14ac:dyDescent="0.35"/>
  <cols>
    <col min="1" max="1" width="2.26953125" customWidth="1"/>
    <col min="2" max="2" width="72.54296875" style="3" customWidth="1"/>
    <col min="3" max="3" width="25.54296875" style="3" customWidth="1"/>
    <col min="4" max="4" width="4.81640625" customWidth="1"/>
  </cols>
  <sheetData>
    <row r="1" spans="2:3" ht="12" customHeight="1" thickBot="1" x14ac:dyDescent="0.4"/>
    <row r="2" spans="2:3" ht="20" x14ac:dyDescent="0.4">
      <c r="B2" s="314" t="s">
        <v>45</v>
      </c>
      <c r="C2" s="315"/>
    </row>
    <row r="3" spans="2:3" ht="20.5" thickBot="1" x14ac:dyDescent="0.4">
      <c r="B3" s="316" t="s">
        <v>92</v>
      </c>
      <c r="C3" s="317"/>
    </row>
    <row r="4" spans="2:3" ht="24" customHeight="1" thickBot="1" x14ac:dyDescent="0.4">
      <c r="B4" s="313" t="str">
        <f>"(For Year Ended December 31, "&amp;'Cover Sheet'!B3&amp;")"</f>
        <v>(For Year Ended December 31, 2023)</v>
      </c>
      <c r="C4" s="313"/>
    </row>
    <row r="5" spans="2:3" s="1" customFormat="1" ht="15" customHeight="1" x14ac:dyDescent="0.3">
      <c r="B5" s="309" t="s">
        <v>90</v>
      </c>
      <c r="C5" s="310"/>
    </row>
    <row r="6" spans="2:3" s="1" customFormat="1" ht="79.900000000000006" customHeight="1" thickBot="1" x14ac:dyDescent="0.35">
      <c r="B6" s="311" t="s">
        <v>185</v>
      </c>
      <c r="C6" s="312"/>
    </row>
    <row r="7" spans="2:3" ht="16.5" customHeight="1" x14ac:dyDescent="0.35">
      <c r="B7" s="29" t="s">
        <v>16</v>
      </c>
      <c r="C7" s="24"/>
    </row>
    <row r="8" spans="2:3" ht="16.5" customHeight="1" x14ac:dyDescent="0.35">
      <c r="B8" s="29" t="s">
        <v>17</v>
      </c>
      <c r="C8" s="25"/>
    </row>
    <row r="9" spans="2:3" ht="16.5" customHeight="1" x14ac:dyDescent="0.35">
      <c r="B9" s="29" t="s">
        <v>18</v>
      </c>
      <c r="C9" s="25"/>
    </row>
    <row r="10" spans="2:3" ht="16.5" customHeight="1" x14ac:dyDescent="0.35">
      <c r="B10" s="29" t="s">
        <v>19</v>
      </c>
      <c r="C10" s="25"/>
    </row>
    <row r="11" spans="2:3" ht="16.5" customHeight="1" x14ac:dyDescent="0.35">
      <c r="B11" s="30" t="s">
        <v>20</v>
      </c>
      <c r="C11" s="26"/>
    </row>
    <row r="12" spans="2:3" ht="16.5" customHeight="1" x14ac:dyDescent="0.35">
      <c r="B12" s="31" t="s">
        <v>21</v>
      </c>
      <c r="C12" s="25"/>
    </row>
    <row r="13" spans="2:3" ht="16.5" customHeight="1" x14ac:dyDescent="0.35">
      <c r="B13" s="31" t="s">
        <v>22</v>
      </c>
      <c r="C13" s="25"/>
    </row>
    <row r="14" spans="2:3" ht="16.5" customHeight="1" x14ac:dyDescent="0.35">
      <c r="B14" s="31" t="s">
        <v>23</v>
      </c>
      <c r="C14" s="25"/>
    </row>
    <row r="15" spans="2:3" ht="16.5" customHeight="1" x14ac:dyDescent="0.35">
      <c r="B15" s="30" t="s">
        <v>24</v>
      </c>
      <c r="C15" s="26"/>
    </row>
    <row r="16" spans="2:3" ht="16.5" customHeight="1" x14ac:dyDescent="0.35">
      <c r="B16" s="31" t="s">
        <v>25</v>
      </c>
      <c r="C16" s="25"/>
    </row>
    <row r="17" spans="2:3" ht="16.5" customHeight="1" x14ac:dyDescent="0.35">
      <c r="B17" s="31" t="s">
        <v>26</v>
      </c>
      <c r="C17" s="25"/>
    </row>
    <row r="18" spans="2:3" ht="16.5" customHeight="1" x14ac:dyDescent="0.35">
      <c r="B18" s="31" t="s">
        <v>27</v>
      </c>
      <c r="C18" s="25"/>
    </row>
    <row r="19" spans="2:3" ht="16.5" customHeight="1" x14ac:dyDescent="0.35">
      <c r="B19" s="31" t="s">
        <v>28</v>
      </c>
      <c r="C19" s="25"/>
    </row>
    <row r="20" spans="2:3" ht="16.5" customHeight="1" x14ac:dyDescent="0.35">
      <c r="B20" s="31" t="s">
        <v>29</v>
      </c>
      <c r="C20" s="25"/>
    </row>
    <row r="21" spans="2:3" ht="16.5" customHeight="1" x14ac:dyDescent="0.35">
      <c r="B21" s="31" t="s">
        <v>30</v>
      </c>
      <c r="C21" s="25"/>
    </row>
    <row r="22" spans="2:3" ht="16.5" customHeight="1" x14ac:dyDescent="0.35">
      <c r="B22" s="31" t="s">
        <v>23</v>
      </c>
      <c r="C22" s="25"/>
    </row>
    <row r="23" spans="2:3" ht="16.5" customHeight="1" x14ac:dyDescent="0.35">
      <c r="B23" s="29" t="s">
        <v>31</v>
      </c>
      <c r="C23" s="25"/>
    </row>
    <row r="24" spans="2:3" ht="16.5" customHeight="1" thickBot="1" x14ac:dyDescent="0.4">
      <c r="B24" s="29" t="s">
        <v>32</v>
      </c>
      <c r="C24" s="27"/>
    </row>
    <row r="25" spans="2:3" ht="16.5" customHeight="1" thickBot="1" x14ac:dyDescent="0.4">
      <c r="B25" s="32" t="s">
        <v>67</v>
      </c>
      <c r="C25" s="28" t="str">
        <f>IF(SUM(C7:C24)=0,"",SUM(C7:C24))</f>
        <v/>
      </c>
    </row>
    <row r="26" spans="2:3" x14ac:dyDescent="0.35">
      <c r="B26" s="4"/>
    </row>
    <row r="27" spans="2:3" x14ac:dyDescent="0.35">
      <c r="B27" s="4"/>
    </row>
  </sheetData>
  <sheetProtection algorithmName="SHA-512" hashValue="IwDGTk073mSLzIfEjZjP1N8VRMd25ktC67YJ6VzzblPIiId3V2n0+pEFjSKOBzWaGsQ0NlH9BMeGicI+lW9fRA==" saltValue="XpqlTULmXyvLdaW7Na+jMQ==" spinCount="100000" sheet="1" objects="1" scenarios="1"/>
  <mergeCells count="5">
    <mergeCell ref="B5:C5"/>
    <mergeCell ref="B6:C6"/>
    <mergeCell ref="B4:C4"/>
    <mergeCell ref="B2:C2"/>
    <mergeCell ref="B3:C3"/>
  </mergeCells>
  <pageMargins left="0.45" right="0.45" top="0.75" bottom="0.75" header="0.3" footer="0.3"/>
  <pageSetup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G30"/>
  <sheetViews>
    <sheetView showGridLines="0" zoomScaleNormal="100" workbookViewId="0">
      <selection activeCell="E16" sqref="E16"/>
    </sheetView>
  </sheetViews>
  <sheetFormatPr defaultRowHeight="14.5" x14ac:dyDescent="0.35"/>
  <cols>
    <col min="1" max="1" width="2.54296875" customWidth="1"/>
    <col min="2" max="2" width="3.7265625" customWidth="1"/>
    <col min="3" max="3" width="44.54296875" customWidth="1"/>
    <col min="4" max="4" width="18.54296875" customWidth="1"/>
    <col min="5" max="5" width="18.26953125" customWidth="1"/>
    <col min="6" max="6" width="23.7265625" customWidth="1"/>
    <col min="7" max="7" width="5.54296875" customWidth="1"/>
  </cols>
  <sheetData>
    <row r="1" spans="1:7" ht="15" thickBot="1" x14ac:dyDescent="0.4"/>
    <row r="2" spans="1:7" ht="20" x14ac:dyDescent="0.35">
      <c r="B2" s="318" t="s">
        <v>118</v>
      </c>
      <c r="C2" s="319"/>
      <c r="D2" s="319"/>
      <c r="E2" s="319"/>
      <c r="F2" s="320"/>
    </row>
    <row r="3" spans="1:7" ht="46.5" customHeight="1" thickBot="1" x14ac:dyDescent="0.4">
      <c r="B3" s="321" t="s">
        <v>119</v>
      </c>
      <c r="C3" s="322"/>
      <c r="D3" s="322"/>
      <c r="E3" s="322"/>
      <c r="F3" s="323"/>
    </row>
    <row r="4" spans="1:7" ht="34.15" customHeight="1" x14ac:dyDescent="0.35">
      <c r="A4" s="40"/>
      <c r="B4" s="338" t="s">
        <v>134</v>
      </c>
      <c r="C4" s="338"/>
      <c r="D4" s="338"/>
      <c r="E4" s="335" t="s">
        <v>97</v>
      </c>
      <c r="F4" s="335"/>
      <c r="G4" s="40"/>
    </row>
    <row r="5" spans="1:7" ht="8.65" customHeight="1" x14ac:dyDescent="0.35">
      <c r="B5" s="37"/>
      <c r="C5" s="37"/>
      <c r="D5" s="37"/>
      <c r="E5" s="37"/>
      <c r="F5" s="37"/>
    </row>
    <row r="6" spans="1:7" ht="26.65" customHeight="1" thickBot="1" x14ac:dyDescent="0.4">
      <c r="B6" s="329" t="s">
        <v>120</v>
      </c>
      <c r="C6" s="330"/>
      <c r="D6" s="330"/>
      <c r="E6" s="330"/>
      <c r="F6" s="331"/>
    </row>
    <row r="7" spans="1:7" ht="44.15" customHeight="1" x14ac:dyDescent="0.35">
      <c r="A7" s="38"/>
      <c r="B7" s="41">
        <v>1</v>
      </c>
      <c r="C7" s="339" t="s">
        <v>121</v>
      </c>
      <c r="D7" s="340"/>
      <c r="E7" s="340"/>
      <c r="F7" s="341"/>
      <c r="G7" s="38"/>
    </row>
    <row r="8" spans="1:7" ht="32.25" customHeight="1" x14ac:dyDescent="0.35">
      <c r="A8" s="38"/>
      <c r="B8" s="42"/>
      <c r="C8" s="43" t="s">
        <v>122</v>
      </c>
      <c r="D8" s="44"/>
      <c r="E8" s="44"/>
      <c r="F8" s="45"/>
      <c r="G8" s="38"/>
    </row>
    <row r="9" spans="1:7" ht="2.25" customHeight="1" x14ac:dyDescent="0.35">
      <c r="A9" s="38"/>
      <c r="B9" s="42"/>
      <c r="C9" s="132"/>
      <c r="D9" s="131"/>
      <c r="E9" s="131"/>
      <c r="F9" s="131"/>
      <c r="G9" s="38"/>
    </row>
    <row r="10" spans="1:7" ht="43.5" customHeight="1" x14ac:dyDescent="0.35">
      <c r="A10" s="39"/>
      <c r="B10" s="46">
        <v>2</v>
      </c>
      <c r="C10" s="326" t="s">
        <v>123</v>
      </c>
      <c r="D10" s="327"/>
      <c r="E10" s="327"/>
      <c r="F10" s="328"/>
      <c r="G10" s="39"/>
    </row>
    <row r="11" spans="1:7" ht="32.15" customHeight="1" x14ac:dyDescent="0.35">
      <c r="A11" s="38"/>
      <c r="B11" s="42"/>
      <c r="C11" s="47" t="s">
        <v>124</v>
      </c>
      <c r="D11" s="48"/>
      <c r="E11" s="48"/>
      <c r="F11" s="49"/>
      <c r="G11" s="38"/>
    </row>
    <row r="12" spans="1:7" ht="72" customHeight="1" x14ac:dyDescent="0.35">
      <c r="A12" s="38"/>
      <c r="B12" s="46">
        <v>3</v>
      </c>
      <c r="C12" s="50" t="s">
        <v>125</v>
      </c>
      <c r="D12" s="326" t="s">
        <v>126</v>
      </c>
      <c r="E12" s="327"/>
      <c r="F12" s="328"/>
      <c r="G12" s="38"/>
    </row>
    <row r="13" spans="1:7" ht="21.65" customHeight="1" x14ac:dyDescent="0.35">
      <c r="A13" s="38"/>
      <c r="B13" s="38"/>
      <c r="C13" s="47" t="s">
        <v>127</v>
      </c>
      <c r="D13" s="48"/>
      <c r="E13" s="48"/>
      <c r="F13" s="49"/>
      <c r="G13" s="38"/>
    </row>
    <row r="14" spans="1:7" ht="10.5" customHeight="1" x14ac:dyDescent="0.35">
      <c r="A14" s="38"/>
      <c r="B14" s="42"/>
      <c r="C14" s="42"/>
      <c r="D14" s="42"/>
      <c r="E14" s="42"/>
      <c r="F14" s="42"/>
      <c r="G14" s="38"/>
    </row>
    <row r="15" spans="1:7" ht="30" customHeight="1" thickBot="1" x14ac:dyDescent="0.4">
      <c r="B15" s="329" t="s">
        <v>128</v>
      </c>
      <c r="C15" s="330"/>
      <c r="D15" s="330"/>
      <c r="E15" s="330"/>
      <c r="F15" s="331"/>
    </row>
    <row r="16" spans="1:7" ht="37.5" customHeight="1" x14ac:dyDescent="0.35">
      <c r="B16" s="332">
        <v>4</v>
      </c>
      <c r="C16" s="334" t="s">
        <v>129</v>
      </c>
      <c r="D16" s="51" t="s">
        <v>130</v>
      </c>
      <c r="E16" s="149" t="str">
        <f>IF('Ownership-Additional Docs'!E26="No","N/A","")</f>
        <v/>
      </c>
      <c r="F16" s="52" t="s">
        <v>131</v>
      </c>
    </row>
    <row r="17" spans="1:7" ht="37.5" customHeight="1" x14ac:dyDescent="0.35">
      <c r="B17" s="333"/>
      <c r="C17" s="334"/>
      <c r="D17" s="153" t="s">
        <v>132</v>
      </c>
      <c r="E17" s="154" t="str">
        <f>IF('Ownership-Additional Docs'!E26="No","N/A","")</f>
        <v/>
      </c>
      <c r="F17" s="155" t="s">
        <v>131</v>
      </c>
    </row>
    <row r="18" spans="1:7" ht="28.5" customHeight="1" x14ac:dyDescent="0.35">
      <c r="A18" s="38"/>
      <c r="B18" s="151">
        <v>5</v>
      </c>
      <c r="C18" s="156" t="s">
        <v>135</v>
      </c>
      <c r="D18" s="161"/>
      <c r="E18" s="162" t="str">
        <f>IF('Ownership-Additional Docs'!E26="No","N/A","")</f>
        <v/>
      </c>
      <c r="F18" s="160"/>
      <c r="G18" s="38"/>
    </row>
    <row r="19" spans="1:7" ht="0.5" customHeight="1" x14ac:dyDescent="0.35">
      <c r="A19" s="38"/>
      <c r="B19" s="157"/>
      <c r="C19" s="159"/>
      <c r="D19" s="133"/>
      <c r="E19" s="150"/>
      <c r="F19" s="148"/>
      <c r="G19" s="38"/>
    </row>
    <row r="20" spans="1:7" ht="28.5" customHeight="1" x14ac:dyDescent="0.35">
      <c r="A20" s="38"/>
      <c r="B20" s="158">
        <v>6</v>
      </c>
      <c r="C20" s="152" t="s">
        <v>136</v>
      </c>
      <c r="D20" s="324" t="str">
        <f>IF(F18&lt;&gt;"",(F18/65)^2,"")</f>
        <v/>
      </c>
      <c r="E20" s="324"/>
      <c r="F20" s="325"/>
      <c r="G20" s="38"/>
    </row>
    <row r="21" spans="1:7" ht="28.5" customHeight="1" x14ac:dyDescent="0.35">
      <c r="A21" s="38"/>
      <c r="B21" s="41">
        <v>7</v>
      </c>
      <c r="C21" s="152" t="s">
        <v>137</v>
      </c>
      <c r="D21" s="342" t="str">
        <f>IF(F18&lt;&gt;"",(16800*E17)*D20,"")</f>
        <v/>
      </c>
      <c r="E21" s="343"/>
      <c r="F21" s="344"/>
      <c r="G21" s="38"/>
    </row>
    <row r="22" spans="1:7" ht="15.5" x14ac:dyDescent="0.35">
      <c r="B22" s="53"/>
      <c r="C22" s="53"/>
      <c r="D22" s="54" t="s">
        <v>138</v>
      </c>
      <c r="E22" s="42"/>
      <c r="F22" s="53"/>
    </row>
    <row r="23" spans="1:7" ht="16.5" customHeight="1" x14ac:dyDescent="0.35"/>
    <row r="24" spans="1:7" ht="41.65" customHeight="1" x14ac:dyDescent="0.35">
      <c r="B24" s="336" t="s">
        <v>139</v>
      </c>
      <c r="C24" s="336"/>
      <c r="D24" s="336"/>
      <c r="E24" s="336"/>
      <c r="F24" s="336"/>
    </row>
    <row r="25" spans="1:7" ht="24.65" customHeight="1" x14ac:dyDescent="0.35">
      <c r="B25" s="55" t="s">
        <v>140</v>
      </c>
      <c r="C25" s="42"/>
      <c r="D25" s="42"/>
      <c r="E25" s="42"/>
      <c r="F25" s="42"/>
    </row>
    <row r="26" spans="1:7" ht="21.65" customHeight="1" x14ac:dyDescent="0.35">
      <c r="B26" s="56" t="s">
        <v>141</v>
      </c>
      <c r="C26" s="42"/>
      <c r="D26" s="42"/>
      <c r="E26" s="42"/>
      <c r="F26" s="42"/>
    </row>
    <row r="27" spans="1:7" ht="21.65" customHeight="1" x14ac:dyDescent="0.35">
      <c r="B27" s="42"/>
      <c r="C27" s="42" t="s">
        <v>142</v>
      </c>
      <c r="D27" s="42"/>
      <c r="E27" s="42"/>
      <c r="F27" s="42"/>
    </row>
    <row r="28" spans="1:7" ht="15.5" x14ac:dyDescent="0.35">
      <c r="B28" s="42"/>
      <c r="C28" s="42"/>
      <c r="D28" s="42"/>
      <c r="E28" s="42"/>
      <c r="F28" s="42"/>
    </row>
    <row r="29" spans="1:7" ht="58.15" customHeight="1" x14ac:dyDescent="0.35">
      <c r="B29" s="337" t="s">
        <v>133</v>
      </c>
      <c r="C29" s="337"/>
      <c r="D29" s="337"/>
      <c r="E29" s="337"/>
      <c r="F29" s="337"/>
    </row>
    <row r="30" spans="1:7" x14ac:dyDescent="0.35">
      <c r="B30" s="337"/>
      <c r="C30" s="337"/>
      <c r="D30" s="337"/>
      <c r="E30" s="337"/>
      <c r="F30" s="337"/>
    </row>
  </sheetData>
  <sheetProtection algorithmName="SHA-512" hashValue="697/pwhiUfKWMEtLFA4sp2fTceSmvPgifsn6x9kVCpwN2+yVRnoPNf+JSWr6MYHXR7LmtufRPhQSNtqiMVYHtg==" saltValue="DV/Tv9qOCV2vU/lFn/WJ5g==" spinCount="100000" sheet="1" objects="1" scenarios="1"/>
  <mergeCells count="15">
    <mergeCell ref="B24:F24"/>
    <mergeCell ref="B29:F30"/>
    <mergeCell ref="B4:D4"/>
    <mergeCell ref="B6:F6"/>
    <mergeCell ref="C7:F7"/>
    <mergeCell ref="C10:F10"/>
    <mergeCell ref="D21:F21"/>
    <mergeCell ref="B2:F2"/>
    <mergeCell ref="B3:F3"/>
    <mergeCell ref="D20:F20"/>
    <mergeCell ref="D12:F12"/>
    <mergeCell ref="B15:F15"/>
    <mergeCell ref="B16:B17"/>
    <mergeCell ref="C16:C17"/>
    <mergeCell ref="E4:F4"/>
  </mergeCells>
  <hyperlinks>
    <hyperlink ref="E4" r:id="rId1" xr:uid="{00000000-0004-0000-0500-000000000000}"/>
  </hyperlinks>
  <pageMargins left="0.7" right="0.7" top="0.75" bottom="0.75" header="0.3" footer="0.3"/>
  <pageSetup scale="7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D770-2AF4-4398-A29D-9E1B023344D5}">
  <sheetPr>
    <tabColor theme="9"/>
    <pageSetUpPr fitToPage="1"/>
  </sheetPr>
  <dimension ref="A1:N49"/>
  <sheetViews>
    <sheetView showGridLines="0" zoomScaleNormal="100" zoomScaleSheetLayoutView="100" workbookViewId="0">
      <selection activeCell="K25" sqref="K25"/>
    </sheetView>
  </sheetViews>
  <sheetFormatPr defaultRowHeight="14.5" x14ac:dyDescent="0.35"/>
  <cols>
    <col min="1" max="1" width="3.453125" customWidth="1"/>
    <col min="2" max="2" width="3" bestFit="1" customWidth="1"/>
    <col min="3" max="3" width="3" customWidth="1"/>
    <col min="4" max="4" width="12.7265625" customWidth="1"/>
    <col min="5" max="5" width="7.81640625" customWidth="1"/>
    <col min="6" max="6" width="10.26953125" customWidth="1"/>
    <col min="8" max="8" width="8.7265625" customWidth="1"/>
    <col min="9" max="9" width="10.1796875" customWidth="1"/>
    <col min="10" max="10" width="2" bestFit="1" customWidth="1"/>
    <col min="11" max="11" width="16.7265625" customWidth="1"/>
    <col min="12" max="12" width="2" customWidth="1"/>
    <col min="13" max="13" width="6.7265625" customWidth="1"/>
    <col min="14" max="14" width="16.7265625" style="185" bestFit="1" customWidth="1"/>
    <col min="15" max="15" width="2.81640625" customWidth="1"/>
  </cols>
  <sheetData>
    <row r="1" spans="2:14" ht="15" thickBot="1" x14ac:dyDescent="0.4"/>
    <row r="2" spans="2:14" ht="20" x14ac:dyDescent="0.4">
      <c r="B2" s="314" t="s">
        <v>8</v>
      </c>
      <c r="C2" s="355"/>
      <c r="D2" s="355"/>
      <c r="E2" s="355"/>
      <c r="F2" s="355"/>
      <c r="G2" s="355"/>
      <c r="H2" s="355"/>
      <c r="I2" s="355"/>
      <c r="J2" s="355"/>
      <c r="K2" s="355"/>
      <c r="L2" s="355"/>
      <c r="M2" s="355"/>
      <c r="N2" s="315"/>
    </row>
    <row r="3" spans="2:14" ht="20.5" thickBot="1" x14ac:dyDescent="0.45">
      <c r="B3" s="356" t="str">
        <f>"Due "&amp;TEXT('Cover Sheet'!I47,"mmmm d, yyyy")</f>
        <v>Due May 1, 2024</v>
      </c>
      <c r="C3" s="357"/>
      <c r="D3" s="357"/>
      <c r="E3" s="357"/>
      <c r="F3" s="357"/>
      <c r="G3" s="357"/>
      <c r="H3" s="357"/>
      <c r="I3" s="357"/>
      <c r="J3" s="357"/>
      <c r="K3" s="357"/>
      <c r="L3" s="357"/>
      <c r="M3" s="357"/>
      <c r="N3" s="358"/>
    </row>
    <row r="4" spans="2:14" ht="11.15" customHeight="1" x14ac:dyDescent="0.4">
      <c r="B4" s="186"/>
      <c r="C4" s="186"/>
      <c r="D4" s="186"/>
      <c r="E4" s="186"/>
      <c r="F4" s="186"/>
      <c r="G4" s="186"/>
      <c r="H4" s="186"/>
      <c r="I4" s="186"/>
      <c r="J4" s="186"/>
      <c r="K4" s="186"/>
      <c r="L4" s="186"/>
      <c r="M4" s="186"/>
      <c r="N4" s="186"/>
    </row>
    <row r="5" spans="2:14" ht="41.15" customHeight="1" x14ac:dyDescent="0.35">
      <c r="B5" s="359" t="s">
        <v>179</v>
      </c>
      <c r="C5" s="359"/>
      <c r="D5" s="359"/>
      <c r="E5" s="359"/>
      <c r="F5" s="359"/>
      <c r="G5" s="359"/>
      <c r="H5" s="359"/>
      <c r="I5" s="359"/>
      <c r="J5" s="359"/>
      <c r="K5" s="359"/>
      <c r="L5" s="359"/>
      <c r="M5" s="359"/>
      <c r="N5" s="359"/>
    </row>
    <row r="6" spans="2:14" ht="11.15" customHeight="1" x14ac:dyDescent="0.4">
      <c r="B6" s="186"/>
      <c r="C6" s="186"/>
      <c r="D6" s="186"/>
      <c r="E6" s="186"/>
      <c r="F6" s="186"/>
      <c r="G6" s="186"/>
      <c r="H6" s="186"/>
      <c r="I6" s="186"/>
      <c r="J6" s="186"/>
      <c r="K6" s="186"/>
      <c r="L6" s="186"/>
      <c r="M6" s="186"/>
      <c r="N6" s="186"/>
    </row>
    <row r="7" spans="2:14" x14ac:dyDescent="0.35">
      <c r="B7" s="1"/>
      <c r="C7" s="1"/>
      <c r="D7" s="122" t="s">
        <v>9</v>
      </c>
      <c r="E7" s="1"/>
      <c r="F7" s="1"/>
      <c r="G7" s="1"/>
      <c r="H7" s="1"/>
      <c r="I7" s="1"/>
      <c r="J7" s="1"/>
      <c r="K7" s="1"/>
      <c r="L7" s="1"/>
      <c r="M7" s="277" t="s">
        <v>10</v>
      </c>
      <c r="N7" s="277"/>
    </row>
    <row r="8" spans="2:14" ht="3" customHeight="1" x14ac:dyDescent="0.35">
      <c r="B8" s="1"/>
      <c r="C8" s="1"/>
      <c r="D8" s="122"/>
      <c r="E8" s="1"/>
      <c r="F8" s="1"/>
      <c r="G8" s="1"/>
      <c r="H8" s="1"/>
      <c r="I8" s="1"/>
      <c r="J8" s="1"/>
      <c r="K8" s="1"/>
      <c r="L8" s="1"/>
      <c r="M8" s="164"/>
      <c r="N8" s="164"/>
    </row>
    <row r="9" spans="2:14" ht="30" customHeight="1" x14ac:dyDescent="0.35">
      <c r="B9" s="1"/>
      <c r="C9" s="1"/>
      <c r="D9" s="360" t="str">
        <f>IF('Cover Sheet'!C10&lt;&gt;"",IF('Cover Sheet'!G10&lt;&gt;"",'Cover Sheet'!C10&amp;" dba: "&amp;'Cover Sheet'!G10,'Cover Sheet'!C10),"")</f>
        <v/>
      </c>
      <c r="E9" s="360"/>
      <c r="F9" s="360"/>
      <c r="G9" s="360"/>
      <c r="H9" s="360"/>
      <c r="I9" s="360"/>
      <c r="J9" s="360"/>
      <c r="K9" s="360"/>
      <c r="L9" s="164"/>
      <c r="M9" s="361">
        <f>'Cover Sheet'!B3</f>
        <v>2023</v>
      </c>
      <c r="N9" s="361"/>
    </row>
    <row r="10" spans="2:14" ht="6.65" customHeight="1" x14ac:dyDescent="0.35">
      <c r="B10" s="1"/>
      <c r="C10" s="1"/>
      <c r="D10" s="1"/>
      <c r="E10" s="1"/>
      <c r="F10" s="1"/>
      <c r="G10" s="1"/>
      <c r="H10" s="1"/>
      <c r="I10" s="1"/>
      <c r="J10" s="1"/>
      <c r="K10" s="1"/>
      <c r="L10" s="1"/>
      <c r="M10" s="1"/>
      <c r="N10" s="187"/>
    </row>
    <row r="11" spans="2:14" ht="54" customHeight="1" x14ac:dyDescent="0.35">
      <c r="B11" s="362" t="s">
        <v>102</v>
      </c>
      <c r="C11" s="362"/>
      <c r="D11" s="362"/>
      <c r="E11" s="362"/>
      <c r="F11" s="362"/>
      <c r="G11" s="362"/>
      <c r="H11" s="362"/>
      <c r="I11" s="362"/>
      <c r="J11" s="362"/>
      <c r="K11" s="362"/>
      <c r="L11" s="362"/>
      <c r="M11" s="362"/>
      <c r="N11" s="362"/>
    </row>
    <row r="12" spans="2:14" ht="60" customHeight="1" thickBot="1" x14ac:dyDescent="0.4">
      <c r="B12" s="363" t="s">
        <v>103</v>
      </c>
      <c r="C12" s="364"/>
      <c r="D12" s="364"/>
      <c r="E12" s="364"/>
      <c r="F12" s="364"/>
      <c r="G12" s="364"/>
      <c r="H12" s="364"/>
      <c r="I12" s="364"/>
      <c r="J12" s="364"/>
      <c r="K12" s="364"/>
      <c r="L12" s="364"/>
      <c r="M12" s="364"/>
      <c r="N12" s="364"/>
    </row>
    <row r="13" spans="2:14" ht="21.65" customHeight="1" thickBot="1" x14ac:dyDescent="0.4">
      <c r="B13" s="365" t="s">
        <v>12</v>
      </c>
      <c r="C13" s="366"/>
      <c r="D13" s="366"/>
      <c r="E13" s="366"/>
      <c r="F13" s="366"/>
      <c r="G13" s="366"/>
      <c r="H13" s="366"/>
      <c r="I13" s="366"/>
      <c r="J13" s="366"/>
      <c r="K13" s="366"/>
      <c r="L13" s="366"/>
      <c r="M13" s="366"/>
      <c r="N13" s="367"/>
    </row>
    <row r="14" spans="2:14" ht="20.149999999999999" customHeight="1" x14ac:dyDescent="0.35">
      <c r="B14" s="188">
        <v>1</v>
      </c>
      <c r="C14" s="122" t="s">
        <v>104</v>
      </c>
      <c r="D14" s="189"/>
      <c r="E14" s="189"/>
      <c r="F14" s="189"/>
      <c r="G14" s="189"/>
      <c r="H14" s="189"/>
      <c r="I14" s="122"/>
      <c r="J14" s="122"/>
      <c r="K14" s="122"/>
      <c r="L14" s="122"/>
      <c r="M14" s="368" t="str">
        <f>'Sch 2 Gross Operating Rev'!C25</f>
        <v/>
      </c>
      <c r="N14" s="369"/>
    </row>
    <row r="15" spans="2:14" ht="20.149999999999999" customHeight="1" x14ac:dyDescent="0.35">
      <c r="B15" s="190">
        <v>2</v>
      </c>
      <c r="C15" s="191" t="s">
        <v>144</v>
      </c>
      <c r="D15" s="192"/>
      <c r="E15" s="192"/>
      <c r="F15" s="192"/>
      <c r="G15" s="192"/>
      <c r="H15" s="192"/>
      <c r="I15" s="191"/>
      <c r="J15" s="191"/>
      <c r="K15" s="193" t="str">
        <f>IF(M14&lt;1300,"0", M14)</f>
        <v/>
      </c>
      <c r="L15" s="191" t="s">
        <v>13</v>
      </c>
      <c r="M15" s="194">
        <v>1.4999999999999999E-2</v>
      </c>
      <c r="N15" s="195" t="str">
        <f>IF(M14&lt;&gt;"",K15*M15,"")</f>
        <v/>
      </c>
    </row>
    <row r="16" spans="2:14" ht="17.149999999999999" customHeight="1" x14ac:dyDescent="0.35">
      <c r="B16" s="164"/>
      <c r="C16" s="188"/>
      <c r="D16" s="122"/>
      <c r="E16" s="122"/>
      <c r="F16" s="122"/>
      <c r="G16" s="122"/>
      <c r="H16" s="122"/>
      <c r="I16" s="122"/>
      <c r="J16" s="122"/>
      <c r="K16" s="196" t="s">
        <v>15</v>
      </c>
      <c r="L16" s="196"/>
      <c r="M16" s="196"/>
      <c r="N16" s="197" t="s">
        <v>33</v>
      </c>
    </row>
    <row r="17" spans="1:14" ht="20.149999999999999" customHeight="1" x14ac:dyDescent="0.35">
      <c r="B17" s="190" t="s">
        <v>105</v>
      </c>
      <c r="C17" s="191" t="s">
        <v>106</v>
      </c>
      <c r="D17" s="192"/>
      <c r="E17" s="192"/>
      <c r="F17" s="192"/>
      <c r="G17" s="192"/>
      <c r="H17" s="192"/>
      <c r="I17" s="191"/>
      <c r="J17" s="191"/>
      <c r="K17" s="193" t="str">
        <f>IF('Ownership-Additional Docs'!E26="Yes",'Reg Fee Calc Schedule'!M14,"0")</f>
        <v>0</v>
      </c>
      <c r="L17" s="191" t="s">
        <v>13</v>
      </c>
      <c r="M17" s="194">
        <v>0.01</v>
      </c>
      <c r="N17" s="195">
        <f>IF(K17&lt;&gt;"",K17*M17,"")</f>
        <v>0</v>
      </c>
    </row>
    <row r="18" spans="1:14" ht="17.149999999999999" customHeight="1" x14ac:dyDescent="0.35">
      <c r="B18" s="164"/>
      <c r="C18" s="188"/>
      <c r="D18" s="122"/>
      <c r="E18" s="122"/>
      <c r="F18" s="122"/>
      <c r="G18" s="122"/>
      <c r="H18" s="122"/>
      <c r="I18" s="122"/>
      <c r="J18" s="122"/>
      <c r="K18" s="196" t="s">
        <v>15</v>
      </c>
      <c r="L18" s="196"/>
      <c r="M18" s="196"/>
      <c r="N18" s="197" t="s">
        <v>115</v>
      </c>
    </row>
    <row r="19" spans="1:14" ht="3" customHeight="1" thickBot="1" x14ac:dyDescent="0.4">
      <c r="B19" s="164"/>
      <c r="C19" s="188"/>
      <c r="D19" s="122"/>
      <c r="E19" s="122"/>
      <c r="F19" s="122"/>
      <c r="G19" s="122"/>
      <c r="H19" s="122"/>
      <c r="I19" s="122"/>
      <c r="J19" s="122"/>
      <c r="K19" s="198"/>
      <c r="L19" s="198"/>
      <c r="M19" s="198"/>
      <c r="N19" s="199"/>
    </row>
    <row r="20" spans="1:14" ht="34" customHeight="1" thickBot="1" x14ac:dyDescent="0.4">
      <c r="A20" s="165"/>
      <c r="B20" s="200"/>
      <c r="C20" s="370" t="s">
        <v>146</v>
      </c>
      <c r="D20" s="371"/>
      <c r="E20" s="371"/>
      <c r="F20" s="371"/>
      <c r="G20" s="371"/>
      <c r="H20" s="371"/>
      <c r="I20" s="371"/>
      <c r="J20" s="371"/>
      <c r="K20" s="371"/>
      <c r="L20" s="371"/>
      <c r="M20" s="371"/>
      <c r="N20" s="372"/>
    </row>
    <row r="21" spans="1:14" ht="20.149999999999999" customHeight="1" thickBot="1" x14ac:dyDescent="0.4">
      <c r="B21" s="188">
        <v>3</v>
      </c>
      <c r="C21" s="122" t="s">
        <v>117</v>
      </c>
      <c r="D21" s="189"/>
      <c r="E21" s="189"/>
      <c r="F21" s="189"/>
      <c r="G21" s="189"/>
      <c r="H21" s="189"/>
      <c r="I21" s="122"/>
      <c r="J21" s="122"/>
      <c r="K21" s="201"/>
      <c r="L21" s="122"/>
      <c r="M21" s="202"/>
      <c r="N21" s="203">
        <f>IF(OR(N15&lt;&gt;"",N17&lt;&gt;""),SUM(N15,N17),"")</f>
        <v>0</v>
      </c>
    </row>
    <row r="22" spans="1:14" ht="8.15" customHeight="1" thickBot="1" x14ac:dyDescent="0.4">
      <c r="B22" s="164"/>
      <c r="C22" s="188"/>
      <c r="D22" s="122"/>
      <c r="E22" s="122"/>
      <c r="F22" s="122"/>
      <c r="G22" s="122"/>
      <c r="H22" s="122"/>
      <c r="I22" s="122"/>
      <c r="J22" s="122"/>
      <c r="N22"/>
    </row>
    <row r="23" spans="1:14" ht="19.5" customHeight="1" thickBot="1" x14ac:dyDescent="0.4">
      <c r="B23" s="352" t="s">
        <v>107</v>
      </c>
      <c r="C23" s="353"/>
      <c r="D23" s="353"/>
      <c r="E23" s="353"/>
      <c r="F23" s="353"/>
      <c r="G23" s="353"/>
      <c r="H23" s="353"/>
      <c r="I23" s="353"/>
      <c r="J23" s="353"/>
      <c r="K23" s="353"/>
      <c r="L23" s="353"/>
      <c r="M23" s="353"/>
      <c r="N23" s="354"/>
    </row>
    <row r="24" spans="1:14" x14ac:dyDescent="0.35">
      <c r="B24" s="204"/>
      <c r="C24" s="122" t="s">
        <v>108</v>
      </c>
      <c r="D24" s="189"/>
      <c r="E24" s="189"/>
      <c r="F24" s="189"/>
      <c r="G24" s="205"/>
      <c r="H24" s="189"/>
      <c r="I24" s="122"/>
      <c r="J24" s="122"/>
      <c r="K24" s="122"/>
      <c r="L24" s="122"/>
      <c r="M24" s="122"/>
      <c r="N24" s="206"/>
    </row>
    <row r="25" spans="1:14" x14ac:dyDescent="0.35">
      <c r="B25" s="190">
        <v>4</v>
      </c>
      <c r="C25" s="207" t="s">
        <v>109</v>
      </c>
      <c r="D25" s="207"/>
      <c r="E25" s="207"/>
      <c r="F25" s="207"/>
      <c r="G25" s="207"/>
      <c r="H25" s="207"/>
      <c r="I25" s="207"/>
      <c r="J25" s="191"/>
      <c r="K25" s="66"/>
      <c r="L25" s="191" t="s">
        <v>13</v>
      </c>
      <c r="M25" s="191">
        <v>0.02</v>
      </c>
      <c r="N25" s="195" t="str">
        <f>IF(K25&lt;&gt;"",K25*0.02,"")</f>
        <v/>
      </c>
    </row>
    <row r="26" spans="1:14" ht="17.149999999999999" customHeight="1" x14ac:dyDescent="0.35">
      <c r="B26" s="164"/>
      <c r="C26" s="188"/>
      <c r="D26" s="122"/>
      <c r="E26" s="122"/>
      <c r="F26" s="122"/>
      <c r="G26" s="122"/>
      <c r="H26" s="122"/>
      <c r="I26" s="122"/>
      <c r="J26" s="122"/>
      <c r="K26" s="196" t="s">
        <v>15</v>
      </c>
      <c r="L26" s="196"/>
      <c r="M26" s="196"/>
      <c r="N26" s="197" t="s">
        <v>81</v>
      </c>
    </row>
    <row r="27" spans="1:14" ht="18" customHeight="1" x14ac:dyDescent="0.35">
      <c r="B27" s="190">
        <v>5</v>
      </c>
      <c r="C27" s="207" t="s">
        <v>110</v>
      </c>
      <c r="D27" s="207"/>
      <c r="E27" s="207"/>
      <c r="F27" s="207"/>
      <c r="G27" s="207"/>
      <c r="H27" s="207"/>
      <c r="I27" s="207"/>
      <c r="J27" s="191"/>
      <c r="K27" s="66"/>
      <c r="L27" s="191" t="s">
        <v>13</v>
      </c>
      <c r="M27" s="191">
        <v>0.02</v>
      </c>
      <c r="N27" s="195" t="str">
        <f>IF(K27&lt;&gt;"",K27*0.02,"")</f>
        <v/>
      </c>
    </row>
    <row r="28" spans="1:14" ht="17.149999999999999" customHeight="1" x14ac:dyDescent="0.35">
      <c r="B28" s="164"/>
      <c r="C28" s="188"/>
      <c r="D28" s="122"/>
      <c r="E28" s="122"/>
      <c r="F28" s="122"/>
      <c r="G28" s="122"/>
      <c r="H28" s="122"/>
      <c r="I28" s="122"/>
      <c r="J28" s="122"/>
      <c r="K28" s="196" t="s">
        <v>15</v>
      </c>
      <c r="L28" s="196"/>
      <c r="M28" s="196"/>
      <c r="N28" s="197" t="s">
        <v>145</v>
      </c>
    </row>
    <row r="29" spans="1:14" ht="18" customHeight="1" thickBot="1" x14ac:dyDescent="0.4">
      <c r="B29" s="208">
        <v>6</v>
      </c>
      <c r="C29" s="122" t="s">
        <v>111</v>
      </c>
      <c r="D29" s="122"/>
      <c r="E29" s="122"/>
      <c r="F29" s="122"/>
      <c r="G29" s="122"/>
      <c r="H29" s="122"/>
      <c r="I29" s="122"/>
      <c r="J29" s="122"/>
      <c r="K29" s="122"/>
      <c r="L29" s="122"/>
      <c r="M29" s="122"/>
      <c r="N29" s="209" t="str">
        <f>IF(OR(N25&lt;&gt;"",N27&lt;&gt;""),SUM(N25,N27),"")</f>
        <v/>
      </c>
    </row>
    <row r="30" spans="1:14" ht="18" customHeight="1" x14ac:dyDescent="0.35">
      <c r="B30" s="188"/>
      <c r="C30" s="122" t="s">
        <v>14</v>
      </c>
      <c r="D30" s="122"/>
      <c r="E30" s="122"/>
      <c r="F30" s="122"/>
      <c r="G30" s="122"/>
      <c r="H30" s="122"/>
      <c r="I30" s="122"/>
      <c r="J30" s="122"/>
      <c r="K30" s="122"/>
      <c r="L30" s="122"/>
      <c r="M30" s="122"/>
      <c r="N30" s="206"/>
    </row>
    <row r="31" spans="1:14" ht="18" customHeight="1" x14ac:dyDescent="0.35">
      <c r="B31" s="190">
        <v>7</v>
      </c>
      <c r="C31" s="191" t="s">
        <v>101</v>
      </c>
      <c r="D31" s="191"/>
      <c r="E31" s="191"/>
      <c r="F31" s="191"/>
      <c r="G31" s="191"/>
      <c r="H31" s="191"/>
      <c r="I31" s="67"/>
      <c r="J31" s="191" t="s">
        <v>13</v>
      </c>
      <c r="K31" s="210" t="str">
        <f>IF(K25&lt;&gt;"",K25,"")</f>
        <v/>
      </c>
      <c r="L31" s="191" t="s">
        <v>13</v>
      </c>
      <c r="M31" s="191">
        <v>0.01</v>
      </c>
      <c r="N31" s="195" t="str">
        <f>IF(I31&lt;&gt;"",I31*K31*M31,"")</f>
        <v/>
      </c>
    </row>
    <row r="32" spans="1:14" ht="17.149999999999999" customHeight="1" x14ac:dyDescent="0.35">
      <c r="B32" s="164"/>
      <c r="C32" s="188"/>
      <c r="D32" s="122"/>
      <c r="E32" s="122"/>
      <c r="F32" s="122"/>
      <c r="G32" s="122"/>
      <c r="H32" s="122"/>
      <c r="I32" s="122"/>
      <c r="J32" s="122"/>
      <c r="K32" s="196" t="s">
        <v>15</v>
      </c>
      <c r="L32" s="196"/>
      <c r="M32" s="196"/>
      <c r="N32" s="197" t="s">
        <v>81</v>
      </c>
    </row>
    <row r="33" spans="2:14" ht="18" customHeight="1" x14ac:dyDescent="0.35">
      <c r="B33" s="190">
        <v>8</v>
      </c>
      <c r="C33" s="191" t="s">
        <v>204</v>
      </c>
      <c r="D33" s="191"/>
      <c r="E33" s="191"/>
      <c r="F33" s="191"/>
      <c r="G33" s="191"/>
      <c r="H33" s="191"/>
      <c r="I33" s="67"/>
      <c r="J33" s="191" t="s">
        <v>13</v>
      </c>
      <c r="K33" s="210" t="str">
        <f>IF(K27&lt;&gt;"",K27,"")</f>
        <v/>
      </c>
      <c r="L33" s="191" t="s">
        <v>13</v>
      </c>
      <c r="M33" s="191">
        <v>0.01</v>
      </c>
      <c r="N33" s="195" t="str">
        <f>IF(I33&lt;&gt;"",I33*K33*M33,"")</f>
        <v/>
      </c>
    </row>
    <row r="34" spans="2:14" ht="17.149999999999999" customHeight="1" x14ac:dyDescent="0.35">
      <c r="B34" s="164"/>
      <c r="C34" s="188"/>
      <c r="D34" s="122"/>
      <c r="E34" s="122"/>
      <c r="F34" s="122"/>
      <c r="G34" s="122"/>
      <c r="H34" s="122"/>
      <c r="I34" s="122"/>
      <c r="J34" s="122"/>
      <c r="K34" s="196" t="s">
        <v>15</v>
      </c>
      <c r="L34" s="196"/>
      <c r="M34" s="196"/>
      <c r="N34" s="197" t="s">
        <v>145</v>
      </c>
    </row>
    <row r="35" spans="2:14" ht="18" customHeight="1" thickBot="1" x14ac:dyDescent="0.4">
      <c r="B35" s="188">
        <v>9</v>
      </c>
      <c r="C35" s="122" t="s">
        <v>112</v>
      </c>
      <c r="D35" s="122"/>
      <c r="E35" s="122"/>
      <c r="F35" s="122"/>
      <c r="G35" s="122"/>
      <c r="H35" s="122"/>
      <c r="I35" s="122"/>
      <c r="J35" s="122"/>
      <c r="K35" s="122"/>
      <c r="L35" s="122"/>
      <c r="M35" s="122"/>
      <c r="N35" s="209" t="str">
        <f>IF(OR(N31&lt;&gt;"",N33&lt;&gt;""),SUM(N31,N33),"")</f>
        <v/>
      </c>
    </row>
    <row r="36" spans="2:14" ht="15.65" customHeight="1" x14ac:dyDescent="0.35">
      <c r="B36" s="188"/>
      <c r="C36" s="122"/>
      <c r="D36" s="122"/>
      <c r="E36" s="122"/>
      <c r="F36" s="122"/>
      <c r="G36" s="122"/>
      <c r="H36" s="122"/>
      <c r="I36" s="122"/>
      <c r="J36" s="122"/>
      <c r="K36" s="122"/>
      <c r="L36" s="122"/>
      <c r="M36" s="122"/>
      <c r="N36" s="201"/>
    </row>
    <row r="37" spans="2:14" x14ac:dyDescent="0.35">
      <c r="B37" s="190">
        <v>10</v>
      </c>
      <c r="C37" s="191" t="s">
        <v>113</v>
      </c>
      <c r="D37" s="191"/>
      <c r="E37" s="191"/>
      <c r="F37" s="191"/>
      <c r="G37" s="191"/>
      <c r="H37" s="191"/>
      <c r="I37" s="191"/>
      <c r="J37" s="191"/>
      <c r="K37" s="191"/>
      <c r="L37" s="191"/>
      <c r="M37" s="191"/>
      <c r="N37" s="195">
        <f>SUM(N29,N35)</f>
        <v>0</v>
      </c>
    </row>
    <row r="38" spans="2:14" ht="12" customHeight="1" x14ac:dyDescent="0.35">
      <c r="B38" s="208"/>
      <c r="C38" s="208"/>
      <c r="D38" s="211"/>
      <c r="E38" s="211"/>
      <c r="F38" s="211"/>
      <c r="G38" s="211"/>
      <c r="H38" s="211"/>
      <c r="I38" s="211"/>
      <c r="J38" s="211"/>
      <c r="K38" s="211"/>
      <c r="L38" s="211"/>
      <c r="M38" s="211"/>
      <c r="N38" s="212"/>
    </row>
    <row r="39" spans="2:14" ht="15" thickBot="1" x14ac:dyDescent="0.4">
      <c r="B39" s="188"/>
      <c r="C39" s="191" t="s">
        <v>114</v>
      </c>
      <c r="D39" s="191"/>
      <c r="E39" s="191"/>
      <c r="F39" s="191"/>
      <c r="G39" s="191"/>
      <c r="H39" s="191"/>
      <c r="I39" s="191"/>
      <c r="J39" s="191"/>
      <c r="K39" s="191"/>
      <c r="L39" s="191"/>
      <c r="M39" s="191"/>
      <c r="N39" s="213">
        <f>IF(OR(N21&lt;&gt;"",N29&lt;&gt;"",N35&lt;&gt;""),SUM(N21,N29,N35),"")</f>
        <v>0</v>
      </c>
    </row>
    <row r="40" spans="2:14" ht="15" thickBot="1" x14ac:dyDescent="0.4">
      <c r="B40" s="1"/>
      <c r="C40" s="1"/>
      <c r="D40" s="1"/>
      <c r="E40" s="1"/>
      <c r="F40" s="1"/>
      <c r="G40" s="1"/>
      <c r="H40" s="1"/>
      <c r="I40" s="1"/>
      <c r="J40" s="1"/>
      <c r="K40" s="1"/>
      <c r="L40" s="1"/>
      <c r="M40" s="1"/>
      <c r="N40" s="187"/>
    </row>
    <row r="41" spans="2:14" ht="18" customHeight="1" thickBot="1" x14ac:dyDescent="0.4">
      <c r="B41" s="347" t="s">
        <v>76</v>
      </c>
      <c r="C41" s="348"/>
      <c r="D41" s="348"/>
      <c r="E41" s="348"/>
      <c r="F41" s="348"/>
      <c r="G41" s="348"/>
      <c r="H41" s="348"/>
      <c r="I41" s="348"/>
      <c r="J41" s="348"/>
      <c r="K41" s="348"/>
      <c r="L41" s="348"/>
      <c r="M41" s="348"/>
      <c r="N41" s="349"/>
    </row>
    <row r="42" spans="2:14" ht="18" customHeight="1" x14ac:dyDescent="0.35">
      <c r="B42" s="214"/>
      <c r="C42" s="215"/>
      <c r="D42" s="215"/>
      <c r="E42" s="215"/>
      <c r="F42" s="215"/>
      <c r="G42" s="215"/>
      <c r="H42" s="215"/>
      <c r="I42" s="215"/>
      <c r="J42" s="215"/>
      <c r="K42" s="215"/>
      <c r="L42" s="215"/>
      <c r="M42" s="215"/>
      <c r="N42" s="216"/>
    </row>
    <row r="43" spans="2:14" ht="23.5" customHeight="1" x14ac:dyDescent="0.35">
      <c r="B43" s="217"/>
      <c r="C43" s="218"/>
      <c r="D43" s="219" t="s">
        <v>77</v>
      </c>
      <c r="E43" s="350"/>
      <c r="F43" s="350"/>
      <c r="G43" s="218"/>
      <c r="H43" s="220"/>
      <c r="I43" s="221" t="s">
        <v>33</v>
      </c>
      <c r="J43" s="218"/>
      <c r="K43" s="345"/>
      <c r="L43" s="345"/>
      <c r="M43" s="345"/>
      <c r="N43" s="222" t="s">
        <v>78</v>
      </c>
    </row>
    <row r="44" spans="2:14" x14ac:dyDescent="0.35">
      <c r="B44" s="217"/>
      <c r="C44" s="218"/>
      <c r="D44" s="220" t="s">
        <v>79</v>
      </c>
      <c r="E44" s="351" t="str">
        <f>"AR"&amp;M9</f>
        <v>AR2023</v>
      </c>
      <c r="F44" s="351"/>
      <c r="G44" s="218"/>
      <c r="H44" s="220"/>
      <c r="I44" s="221" t="s">
        <v>115</v>
      </c>
      <c r="J44" s="218"/>
      <c r="K44" s="345"/>
      <c r="L44" s="345"/>
      <c r="M44" s="345"/>
      <c r="N44" s="222" t="s">
        <v>116</v>
      </c>
    </row>
    <row r="45" spans="2:14" x14ac:dyDescent="0.35">
      <c r="B45" s="217"/>
      <c r="C45" s="218"/>
      <c r="D45" s="220" t="s">
        <v>80</v>
      </c>
      <c r="E45" s="351"/>
      <c r="F45" s="351"/>
      <c r="G45" s="218"/>
      <c r="H45" s="220"/>
      <c r="I45" s="221" t="s">
        <v>81</v>
      </c>
      <c r="J45" s="218"/>
      <c r="K45" s="345"/>
      <c r="L45" s="345"/>
      <c r="M45" s="345"/>
      <c r="N45" s="222"/>
    </row>
    <row r="46" spans="2:14" x14ac:dyDescent="0.35">
      <c r="B46" s="217"/>
      <c r="C46" s="218"/>
      <c r="D46" s="220"/>
      <c r="E46" s="223"/>
      <c r="F46" s="223"/>
      <c r="G46" s="218"/>
      <c r="H46" s="220"/>
      <c r="I46" s="221" t="s">
        <v>145</v>
      </c>
      <c r="J46" s="218"/>
      <c r="K46" s="345"/>
      <c r="L46" s="345"/>
      <c r="M46" s="345"/>
      <c r="N46" s="222"/>
    </row>
    <row r="47" spans="2:14" x14ac:dyDescent="0.35">
      <c r="B47" s="217"/>
      <c r="C47" s="218"/>
      <c r="D47" s="220"/>
      <c r="E47" s="223"/>
      <c r="F47" s="223"/>
      <c r="G47" s="218"/>
      <c r="H47" s="220"/>
      <c r="I47" s="221" t="s">
        <v>82</v>
      </c>
      <c r="J47" s="218"/>
      <c r="K47" s="345"/>
      <c r="L47" s="345"/>
      <c r="M47" s="345"/>
      <c r="N47" s="222"/>
    </row>
    <row r="48" spans="2:14" ht="15" thickBot="1" x14ac:dyDescent="0.4">
      <c r="B48" s="217"/>
      <c r="C48" s="218"/>
      <c r="D48" s="218"/>
      <c r="E48" s="218"/>
      <c r="F48" s="218"/>
      <c r="G48" s="218"/>
      <c r="H48" s="220"/>
      <c r="I48" s="221" t="s">
        <v>83</v>
      </c>
      <c r="J48" s="218"/>
      <c r="K48" s="346"/>
      <c r="L48" s="346"/>
      <c r="M48" s="346"/>
      <c r="N48" s="224"/>
    </row>
    <row r="49" spans="2:14" ht="15.5" thickTop="1" thickBot="1" x14ac:dyDescent="0.4">
      <c r="B49" s="225"/>
      <c r="C49" s="226"/>
      <c r="D49" s="226"/>
      <c r="E49" s="226"/>
      <c r="F49" s="226"/>
      <c r="G49" s="226"/>
      <c r="H49" s="226"/>
      <c r="I49" s="226"/>
      <c r="J49" s="226"/>
      <c r="K49" s="226"/>
      <c r="L49" s="226"/>
      <c r="M49" s="226"/>
      <c r="N49" s="227"/>
    </row>
  </sheetData>
  <sheetProtection algorithmName="SHA-512" hashValue="79CqDDhydZ77KVUyG3/ESciwcM4SsIYCcI0OeQLjMOpNn2Y9M9f+v+aarpExXiDlfQN5R/cJjtYtInZ8wQGEjg==" saltValue="xPl2plvHa3jiXvy1+daX8w==" spinCount="100000" sheet="1" objects="1" scenarios="1" selectLockedCells="1"/>
  <mergeCells count="22">
    <mergeCell ref="B23:N23"/>
    <mergeCell ref="B2:N2"/>
    <mergeCell ref="B3:N3"/>
    <mergeCell ref="B5:N5"/>
    <mergeCell ref="M7:N7"/>
    <mergeCell ref="D9:K9"/>
    <mergeCell ref="M9:N9"/>
    <mergeCell ref="B11:N11"/>
    <mergeCell ref="B12:N12"/>
    <mergeCell ref="B13:N13"/>
    <mergeCell ref="M14:N14"/>
    <mergeCell ref="C20:N20"/>
    <mergeCell ref="K46:M46"/>
    <mergeCell ref="K47:M47"/>
    <mergeCell ref="K48:M48"/>
    <mergeCell ref="B41:N41"/>
    <mergeCell ref="E43:F43"/>
    <mergeCell ref="K43:M43"/>
    <mergeCell ref="E44:F44"/>
    <mergeCell ref="K44:M44"/>
    <mergeCell ref="E45:F45"/>
    <mergeCell ref="K45:M45"/>
  </mergeCells>
  <dataValidations count="3">
    <dataValidation allowBlank="1" showInputMessage="1" showErrorMessage="1" promptTitle="Input Line 2" prompt="Input results of Line 2." sqref="K25" xr:uid="{9EB436FB-C675-4E0C-9248-1FDC3AF7BCD6}"/>
    <dataValidation allowBlank="1" showInputMessage="1" showErrorMessage="1" promptTitle="Input Line 2a" prompt="Input results of Line 2a." sqref="K27" xr:uid="{110AED4A-3339-4C36-B637-E87434E91987}"/>
    <dataValidation allowBlank="1" showInputMessage="1" showErrorMessage="1" promptTitle="Months" prompt="Input Number of Months since May 31. For example, filing in October would be 5 months." sqref="I31 I33" xr:uid="{6BB42B16-19FC-42E2-A302-B22F7CA6725D}"/>
  </dataValidations>
  <pageMargins left="0.45" right="0.45" top="0.5" bottom="0.25" header="0.3" footer="0.3"/>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5BA78-5E6C-46A3-8EBF-F49EBF4D0943}">
  <sheetPr>
    <tabColor theme="9"/>
  </sheetPr>
  <dimension ref="B1:CV47"/>
  <sheetViews>
    <sheetView showGridLines="0" zoomScaleNormal="100" zoomScaleSheetLayoutView="70" workbookViewId="0">
      <selection activeCell="D4" sqref="D4:E4"/>
    </sheetView>
  </sheetViews>
  <sheetFormatPr defaultColWidth="2.54296875" defaultRowHeight="14.25" customHeight="1" x14ac:dyDescent="0.25"/>
  <cols>
    <col min="1" max="1" width="2.54296875" style="5"/>
    <col min="2" max="2" width="4.81640625" style="5" customWidth="1"/>
    <col min="3" max="3" width="30.54296875" style="9" customWidth="1"/>
    <col min="4" max="4" width="3.54296875" style="9" customWidth="1"/>
    <col min="5" max="5" width="2.54296875" style="9"/>
    <col min="6" max="6" width="1.81640625" style="9" customWidth="1"/>
    <col min="7" max="14" width="2.54296875" style="9"/>
    <col min="15" max="15" width="3.7265625" style="9" customWidth="1"/>
    <col min="16" max="16" width="2.54296875" style="9"/>
    <col min="17" max="17" width="5.453125" style="9" customWidth="1"/>
    <col min="18" max="18" width="12" style="9" customWidth="1"/>
    <col min="19" max="20" width="2.54296875" style="9"/>
    <col min="21" max="21" width="3.7265625" style="9" customWidth="1"/>
    <col min="22" max="22" width="2.54296875" style="9"/>
    <col min="23" max="23" width="1.81640625" style="9" customWidth="1"/>
    <col min="24" max="24" width="5" style="9" customWidth="1"/>
    <col min="25" max="25" width="2.54296875" style="9"/>
    <col min="26" max="26" width="3.26953125" style="9" customWidth="1"/>
    <col min="27" max="27" width="4.453125" style="9" customWidth="1"/>
    <col min="28" max="36" width="2.54296875" style="9"/>
    <col min="37" max="37" width="2.7265625" style="9" customWidth="1"/>
    <col min="38" max="16384" width="2.54296875" style="5"/>
  </cols>
  <sheetData>
    <row r="1" spans="2:100" ht="14.25" customHeight="1" thickBot="1" x14ac:dyDescent="0.3">
      <c r="B1" s="5" t="s">
        <v>186</v>
      </c>
    </row>
    <row r="2" spans="2:100" ht="16.149999999999999" customHeight="1" thickBot="1" x14ac:dyDescent="0.3">
      <c r="C2" s="379" t="s">
        <v>51</v>
      </c>
      <c r="D2" s="380"/>
      <c r="E2" s="380"/>
      <c r="F2" s="380"/>
      <c r="G2" s="380"/>
      <c r="H2" s="380"/>
      <c r="I2" s="380"/>
      <c r="J2" s="380"/>
      <c r="K2" s="380"/>
      <c r="L2" s="380"/>
      <c r="M2" s="380"/>
      <c r="N2" s="380"/>
      <c r="O2" s="380"/>
      <c r="P2" s="380"/>
      <c r="Q2" s="380"/>
      <c r="R2" s="380"/>
      <c r="S2" s="380"/>
      <c r="T2" s="380"/>
      <c r="U2" s="380"/>
      <c r="V2" s="380"/>
      <c r="W2" s="380"/>
      <c r="X2" s="381"/>
      <c r="Y2" s="96"/>
      <c r="Z2" s="96"/>
      <c r="AA2" s="96"/>
      <c r="AB2" s="96"/>
      <c r="AC2" s="96"/>
      <c r="AD2" s="96"/>
      <c r="AE2" s="96"/>
      <c r="AF2" s="96"/>
      <c r="AG2" s="96"/>
      <c r="AH2" s="96"/>
      <c r="AI2" s="96"/>
      <c r="AJ2" s="96"/>
      <c r="AK2" s="96"/>
    </row>
    <row r="3" spans="2:100" ht="6.75" customHeight="1" x14ac:dyDescent="0.25">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row>
    <row r="4" spans="2:100" ht="19.5" customHeight="1" x14ac:dyDescent="0.25">
      <c r="C4" s="8" t="s">
        <v>68</v>
      </c>
      <c r="D4" s="382"/>
      <c r="E4" s="382"/>
      <c r="F4" s="6"/>
      <c r="G4" s="6"/>
      <c r="H4" s="6"/>
      <c r="I4" s="6"/>
      <c r="J4" s="6"/>
      <c r="K4" s="6"/>
      <c r="L4" s="7"/>
      <c r="S4" s="6"/>
      <c r="T4" s="6"/>
      <c r="U4" s="6"/>
      <c r="V4" s="6"/>
      <c r="W4" s="6"/>
      <c r="X4" s="6"/>
      <c r="Y4" s="6"/>
      <c r="Z4" s="6"/>
      <c r="AA4" s="6"/>
      <c r="AB4" s="6"/>
      <c r="AC4" s="6"/>
      <c r="AD4" s="6"/>
      <c r="AE4" s="6"/>
      <c r="AF4" s="6"/>
      <c r="AG4" s="6"/>
      <c r="AH4" s="6"/>
      <c r="AI4" s="6"/>
      <c r="AJ4" s="6"/>
      <c r="AK4" s="6"/>
    </row>
    <row r="5" spans="2:100" ht="5.25" customHeight="1" x14ac:dyDescent="0.25">
      <c r="C5" s="6"/>
      <c r="D5" s="6"/>
      <c r="E5" s="6"/>
      <c r="F5" s="6"/>
      <c r="G5" s="6"/>
      <c r="H5" s="6"/>
      <c r="I5" s="6"/>
      <c r="J5" s="6"/>
      <c r="K5" s="6"/>
      <c r="L5" s="7"/>
      <c r="M5" s="8"/>
      <c r="N5" s="97"/>
      <c r="O5" s="97"/>
      <c r="S5" s="6"/>
      <c r="T5" s="6"/>
      <c r="U5" s="6"/>
      <c r="V5" s="6"/>
      <c r="W5" s="6"/>
      <c r="X5" s="6"/>
      <c r="Y5" s="6"/>
      <c r="Z5" s="6"/>
      <c r="AA5" s="6"/>
      <c r="AB5" s="6"/>
      <c r="AC5" s="6"/>
      <c r="AD5" s="6"/>
      <c r="AE5" s="6"/>
      <c r="AF5" s="6"/>
      <c r="AG5" s="6"/>
      <c r="AH5" s="6"/>
      <c r="AI5" s="6"/>
      <c r="AJ5" s="6"/>
      <c r="AK5" s="6"/>
    </row>
    <row r="6" spans="2:100" ht="19.5" customHeight="1" x14ac:dyDescent="0.25">
      <c r="C6" s="12" t="s">
        <v>70</v>
      </c>
      <c r="D6" s="383" t="str">
        <f>IF(D4="","",'Cover Sheet'!E38)</f>
        <v/>
      </c>
      <c r="E6" s="383"/>
      <c r="F6" s="383"/>
      <c r="G6" s="383"/>
      <c r="H6" s="383"/>
      <c r="I6" s="383"/>
      <c r="J6" s="383"/>
      <c r="K6" s="383"/>
      <c r="L6" s="383"/>
      <c r="M6" s="383"/>
      <c r="N6" s="383"/>
      <c r="O6" s="383"/>
      <c r="P6" s="383"/>
      <c r="Q6" s="383"/>
      <c r="R6" s="383"/>
      <c r="S6" s="383"/>
      <c r="T6" s="383"/>
      <c r="U6" s="383"/>
      <c r="V6" s="383"/>
      <c r="W6" s="383"/>
      <c r="X6" s="383"/>
      <c r="Y6" s="98"/>
      <c r="Z6" s="98"/>
      <c r="AA6" s="98"/>
    </row>
    <row r="7" spans="2:100" ht="19.5" customHeight="1" x14ac:dyDescent="0.25">
      <c r="C7" s="12" t="s">
        <v>48</v>
      </c>
      <c r="D7" s="383" t="str">
        <f>IF(D4="","",'Cover Sheet'!E39)</f>
        <v/>
      </c>
      <c r="E7" s="383"/>
      <c r="F7" s="383"/>
      <c r="G7" s="383"/>
      <c r="H7" s="383"/>
      <c r="I7" s="383"/>
      <c r="J7" s="383"/>
      <c r="K7" s="383"/>
      <c r="L7" s="383"/>
      <c r="M7" s="383"/>
      <c r="N7" s="383"/>
      <c r="O7" s="383"/>
      <c r="P7" s="383"/>
      <c r="Q7" s="383"/>
      <c r="R7" s="383"/>
      <c r="S7" s="383"/>
      <c r="T7" s="383"/>
      <c r="U7" s="383"/>
      <c r="V7" s="383"/>
      <c r="W7" s="383"/>
      <c r="X7" s="383"/>
      <c r="Y7" s="98"/>
      <c r="Z7" s="98"/>
      <c r="AA7" s="98"/>
      <c r="AL7" s="13"/>
      <c r="AM7" s="13"/>
    </row>
    <row r="8" spans="2:100" ht="19.5" customHeight="1" x14ac:dyDescent="0.25">
      <c r="C8" s="12" t="s">
        <v>52</v>
      </c>
      <c r="D8" s="383" t="s">
        <v>187</v>
      </c>
      <c r="E8" s="383"/>
      <c r="F8" s="383"/>
      <c r="G8" s="383"/>
      <c r="H8" s="383"/>
      <c r="I8" s="383"/>
      <c r="J8" s="383"/>
      <c r="K8" s="383"/>
      <c r="L8" s="383"/>
      <c r="M8" s="383"/>
      <c r="N8" s="383"/>
      <c r="O8" s="383"/>
      <c r="P8" s="383"/>
      <c r="Q8" s="383"/>
      <c r="R8" s="383"/>
      <c r="S8" s="383"/>
      <c r="T8" s="383"/>
      <c r="U8" s="383"/>
      <c r="V8" s="383"/>
      <c r="W8" s="383"/>
      <c r="X8" s="383"/>
      <c r="Y8" s="98"/>
      <c r="Z8" s="98"/>
      <c r="AA8" s="98"/>
      <c r="AL8" s="13"/>
      <c r="AM8" s="13"/>
    </row>
    <row r="9" spans="2:100" ht="19.5" customHeight="1" x14ac:dyDescent="0.25">
      <c r="C9" s="14" t="s">
        <v>4</v>
      </c>
      <c r="D9" s="383" t="str">
        <f>IF(D4="","",'Cover Sheet'!E44)</f>
        <v/>
      </c>
      <c r="E9" s="383"/>
      <c r="F9" s="383"/>
      <c r="G9" s="383"/>
      <c r="H9" s="383"/>
      <c r="I9" s="383"/>
      <c r="J9" s="383"/>
      <c r="K9" s="383"/>
      <c r="L9" s="383"/>
      <c r="M9" s="383"/>
      <c r="N9" s="383"/>
      <c r="O9" s="383"/>
      <c r="P9" s="383"/>
      <c r="Q9" s="383"/>
      <c r="R9" s="383"/>
      <c r="S9" s="383"/>
      <c r="T9" s="383"/>
      <c r="U9" s="383"/>
      <c r="V9" s="383"/>
      <c r="W9" s="383"/>
      <c r="X9" s="383"/>
      <c r="Y9" s="98"/>
      <c r="Z9" s="98"/>
      <c r="AA9" s="98"/>
      <c r="AL9" s="13"/>
      <c r="AM9" s="13"/>
    </row>
    <row r="10" spans="2:100" ht="19.5" customHeight="1" x14ac:dyDescent="0.25">
      <c r="C10" s="14" t="s">
        <v>53</v>
      </c>
      <c r="D10" s="383"/>
      <c r="E10" s="383"/>
      <c r="F10" s="383"/>
      <c r="G10" s="383"/>
      <c r="H10" s="383"/>
      <c r="I10" s="383"/>
      <c r="J10" s="383"/>
      <c r="K10" s="383"/>
      <c r="L10" s="383"/>
      <c r="M10" s="383"/>
      <c r="N10" s="383"/>
      <c r="O10" s="383"/>
      <c r="P10" s="383"/>
      <c r="Q10" s="383"/>
      <c r="R10" s="383"/>
      <c r="S10" s="383"/>
      <c r="T10" s="383"/>
      <c r="U10" s="383"/>
      <c r="V10" s="383"/>
      <c r="W10" s="383"/>
      <c r="X10" s="383"/>
      <c r="Y10" s="98"/>
      <c r="Z10" s="98"/>
      <c r="AA10" s="98"/>
      <c r="AL10" s="13"/>
      <c r="AO10" s="13"/>
      <c r="AP10" s="13"/>
      <c r="AQ10" s="13"/>
      <c r="AR10" s="13"/>
      <c r="AS10" s="13"/>
      <c r="AT10" s="13"/>
      <c r="AU10" s="13"/>
      <c r="AV10" s="13"/>
      <c r="AW10" s="13"/>
      <c r="AX10" s="13"/>
    </row>
    <row r="11" spans="2:100" ht="19.5" customHeight="1" x14ac:dyDescent="0.25">
      <c r="D11" s="99"/>
      <c r="E11" s="14" t="s">
        <v>3</v>
      </c>
      <c r="F11" s="375"/>
      <c r="G11" s="375"/>
      <c r="H11" s="375"/>
      <c r="I11" s="375"/>
      <c r="J11" s="375"/>
      <c r="K11" s="375"/>
      <c r="L11" s="375"/>
      <c r="M11" s="375"/>
      <c r="N11" s="11"/>
      <c r="O11" s="14" t="s">
        <v>49</v>
      </c>
      <c r="P11" s="373"/>
      <c r="Q11" s="373"/>
      <c r="R11" s="373"/>
      <c r="S11" s="99"/>
      <c r="T11" s="14" t="s">
        <v>54</v>
      </c>
      <c r="U11" s="373"/>
      <c r="V11" s="373"/>
      <c r="W11" s="373"/>
      <c r="X11" s="373"/>
      <c r="Y11" s="19"/>
      <c r="Z11" s="19"/>
      <c r="AA11" s="19"/>
      <c r="AT11" s="13"/>
      <c r="AU11" s="13"/>
      <c r="AV11" s="13"/>
      <c r="AW11" s="13"/>
      <c r="AX11" s="13"/>
      <c r="BM11" s="16"/>
      <c r="BN11" s="16"/>
      <c r="BO11" s="16"/>
      <c r="BP11" s="16"/>
      <c r="BQ11" s="16"/>
      <c r="BR11" s="16"/>
    </row>
    <row r="12" spans="2:100" ht="9" customHeight="1" x14ac:dyDescent="0.25">
      <c r="O12" s="14"/>
      <c r="P12" s="102"/>
      <c r="Q12" s="102"/>
      <c r="R12" s="102"/>
      <c r="S12" s="102"/>
      <c r="T12" s="102"/>
      <c r="U12" s="102"/>
      <c r="V12" s="102"/>
      <c r="Y12" s="15"/>
      <c r="Z12" s="103"/>
      <c r="AA12" s="103"/>
      <c r="AB12" s="103"/>
      <c r="AC12" s="103"/>
      <c r="AE12" s="15"/>
      <c r="AF12" s="103"/>
      <c r="AG12" s="103"/>
      <c r="AH12" s="103"/>
      <c r="AI12" s="103"/>
      <c r="AJ12" s="103"/>
      <c r="AK12" s="103"/>
      <c r="AT12" s="13"/>
      <c r="AU12" s="13"/>
      <c r="AV12" s="13"/>
      <c r="AW12" s="13"/>
      <c r="AX12" s="13"/>
      <c r="BM12" s="16"/>
      <c r="BN12" s="16"/>
      <c r="BO12" s="16"/>
      <c r="BP12" s="16"/>
      <c r="BQ12" s="16"/>
      <c r="BR12" s="16"/>
    </row>
    <row r="13" spans="2:100" ht="19.5" customHeight="1" x14ac:dyDescent="0.25">
      <c r="C13" s="384" t="s">
        <v>55</v>
      </c>
      <c r="D13" s="384"/>
      <c r="E13" s="384"/>
      <c r="F13" s="384"/>
      <c r="G13" s="384"/>
      <c r="H13" s="384"/>
      <c r="I13" s="384"/>
      <c r="J13" s="384"/>
      <c r="K13" s="384"/>
      <c r="L13" s="384"/>
      <c r="M13" s="384"/>
      <c r="N13" s="384"/>
      <c r="O13" s="384"/>
      <c r="P13" s="384"/>
      <c r="Q13" s="384"/>
      <c r="R13" s="384"/>
      <c r="S13" s="384"/>
      <c r="T13" s="384"/>
      <c r="U13" s="384"/>
      <c r="V13" s="384"/>
      <c r="W13" s="384"/>
      <c r="X13" s="384"/>
      <c r="Y13" s="96"/>
      <c r="Z13" s="96"/>
      <c r="AA13" s="96"/>
      <c r="AB13" s="96"/>
      <c r="AC13" s="96"/>
      <c r="AD13" s="96"/>
      <c r="AE13" s="96"/>
      <c r="AF13" s="96"/>
      <c r="AG13" s="96"/>
      <c r="AH13" s="96"/>
      <c r="AI13" s="96"/>
      <c r="AJ13" s="96"/>
      <c r="AK13" s="96"/>
      <c r="AL13" s="13"/>
      <c r="AO13" s="13"/>
      <c r="AP13" s="13"/>
      <c r="AQ13" s="13"/>
      <c r="AR13" s="13"/>
      <c r="AS13" s="13"/>
      <c r="AT13" s="13"/>
      <c r="AU13" s="13"/>
      <c r="AV13" s="13"/>
      <c r="AW13" s="13"/>
      <c r="AX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2:100" ht="3" customHeight="1" x14ac:dyDescent="0.25">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96"/>
      <c r="AC14" s="96"/>
      <c r="AD14" s="96"/>
      <c r="AE14" s="96"/>
      <c r="AF14" s="96"/>
      <c r="AG14" s="96"/>
      <c r="AH14" s="96"/>
      <c r="AI14" s="96"/>
      <c r="AJ14" s="96"/>
      <c r="AK14" s="96"/>
      <c r="AL14" s="13"/>
      <c r="AO14" s="13"/>
      <c r="AP14" s="13"/>
      <c r="AQ14" s="13"/>
      <c r="AR14" s="13"/>
      <c r="AS14" s="13"/>
      <c r="AT14" s="13"/>
      <c r="AU14" s="13"/>
      <c r="AV14" s="13"/>
      <c r="AW14" s="13"/>
      <c r="AX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2:100" ht="19.5" customHeight="1" x14ac:dyDescent="0.25">
      <c r="C15" s="18" t="s">
        <v>40</v>
      </c>
      <c r="D15" s="17"/>
      <c r="E15" s="18"/>
      <c r="F15" s="18"/>
      <c r="G15" s="18"/>
      <c r="H15" s="18"/>
      <c r="I15" s="18"/>
      <c r="K15" s="19"/>
      <c r="L15" s="19"/>
      <c r="M15" s="375"/>
      <c r="N15" s="375"/>
      <c r="O15" s="375"/>
      <c r="P15" s="375"/>
      <c r="Q15" s="375"/>
      <c r="AL15" s="13"/>
      <c r="AU15" s="13"/>
      <c r="AV15" s="13"/>
      <c r="AW15" s="13"/>
      <c r="AX15" s="13"/>
      <c r="BM15" s="16"/>
      <c r="BN15" s="16"/>
      <c r="BO15" s="16"/>
      <c r="BP15" s="16"/>
      <c r="BQ15" s="16"/>
      <c r="BR15" s="16"/>
    </row>
    <row r="16" spans="2:100" ht="2.25" customHeight="1" x14ac:dyDescent="0.25">
      <c r="C16" s="18"/>
      <c r="D16" s="17"/>
      <c r="E16" s="18"/>
      <c r="F16" s="18"/>
      <c r="G16" s="18"/>
      <c r="H16" s="18"/>
      <c r="I16" s="18"/>
      <c r="K16" s="19"/>
      <c r="L16" s="19"/>
      <c r="M16" s="102"/>
      <c r="N16" s="102"/>
      <c r="O16" s="102"/>
      <c r="P16" s="102"/>
      <c r="Q16" s="102"/>
      <c r="AL16" s="13"/>
      <c r="AU16" s="13"/>
      <c r="AV16" s="13"/>
      <c r="AW16" s="13"/>
      <c r="AX16" s="13"/>
      <c r="BM16" s="16"/>
      <c r="BN16" s="16"/>
      <c r="BO16" s="16"/>
      <c r="BP16" s="16"/>
      <c r="BQ16" s="16"/>
      <c r="BR16" s="16"/>
    </row>
    <row r="17" spans="3:100" ht="14.25" customHeight="1" x14ac:dyDescent="0.25">
      <c r="C17" s="34" t="s">
        <v>188</v>
      </c>
      <c r="E17" s="378" t="s">
        <v>189</v>
      </c>
      <c r="F17" s="378"/>
      <c r="G17" s="378"/>
      <c r="H17" s="378"/>
      <c r="I17" s="378"/>
      <c r="J17" s="378"/>
      <c r="K17" s="378"/>
      <c r="L17" s="378"/>
      <c r="M17" s="378"/>
      <c r="N17" s="378"/>
      <c r="O17" s="378"/>
      <c r="P17" s="19"/>
      <c r="Q17" s="105"/>
      <c r="R17" s="105"/>
      <c r="S17" s="105"/>
      <c r="T17" s="105"/>
      <c r="U17" s="105"/>
      <c r="V17" s="105"/>
      <c r="W17" s="105"/>
      <c r="X17" s="105"/>
      <c r="Y17" s="105"/>
      <c r="AA17" s="10"/>
      <c r="AB17" s="10"/>
      <c r="AC17" s="10"/>
      <c r="AD17" s="10"/>
      <c r="AE17" s="10"/>
      <c r="AF17" s="10"/>
      <c r="AG17" s="10"/>
      <c r="AH17" s="10"/>
      <c r="AI17" s="10"/>
      <c r="AJ17" s="10"/>
      <c r="AK17" s="10"/>
      <c r="BM17" s="16"/>
      <c r="BN17" s="16"/>
      <c r="BO17" s="16"/>
      <c r="BP17" s="16"/>
      <c r="BQ17" s="16"/>
      <c r="BR17" s="16"/>
    </row>
    <row r="18" spans="3:100" ht="7.5" customHeight="1" x14ac:dyDescent="0.25">
      <c r="AH18" s="10"/>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3:100" ht="19.5" customHeight="1" x14ac:dyDescent="0.25">
      <c r="C19" s="17" t="s">
        <v>71</v>
      </c>
      <c r="E19" s="18"/>
      <c r="F19" s="18"/>
      <c r="G19" s="18"/>
      <c r="H19" s="18"/>
      <c r="I19" s="18"/>
      <c r="J19" s="18"/>
      <c r="K19" s="18"/>
      <c r="L19" s="19"/>
      <c r="M19" s="19"/>
      <c r="P19" s="373"/>
      <c r="Q19" s="373"/>
      <c r="R19" s="373"/>
      <c r="S19" s="373"/>
      <c r="T19" s="373"/>
      <c r="U19" s="373"/>
      <c r="V19" s="373"/>
      <c r="W19" s="373"/>
      <c r="X19" s="373"/>
      <c r="Y19" s="19"/>
      <c r="Z19" s="19"/>
      <c r="AA19" s="19"/>
      <c r="AV19" s="16"/>
      <c r="AW19" s="16"/>
      <c r="AX19" s="16"/>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row>
    <row r="20" spans="3:100" ht="14.25" customHeight="1" x14ac:dyDescent="0.25">
      <c r="C20" s="34" t="s">
        <v>56</v>
      </c>
      <c r="F20" s="19"/>
      <c r="G20" s="19"/>
      <c r="H20" s="19"/>
      <c r="I20" s="19"/>
      <c r="J20" s="19"/>
      <c r="K20" s="19"/>
      <c r="L20" s="19"/>
      <c r="M20" s="19"/>
      <c r="AH20" s="10"/>
      <c r="AI20" s="10"/>
      <c r="AJ20" s="10"/>
      <c r="AK20" s="10"/>
      <c r="AM20" s="16"/>
      <c r="AN20" s="16"/>
      <c r="AO20" s="16"/>
      <c r="AP20" s="16"/>
      <c r="AQ20" s="16"/>
      <c r="AR20" s="16"/>
      <c r="AS20" s="16"/>
      <c r="AT20" s="16"/>
      <c r="AU20" s="16"/>
      <c r="AV20" s="16"/>
      <c r="AW20" s="16"/>
      <c r="AX20" s="16"/>
      <c r="BM20" s="16"/>
      <c r="BN20" s="16"/>
      <c r="BO20" s="16"/>
      <c r="BP20" s="16"/>
      <c r="BQ20" s="16"/>
      <c r="BR20" s="16"/>
    </row>
    <row r="21" spans="3:100" ht="10.9" customHeight="1" thickBot="1" x14ac:dyDescent="0.3">
      <c r="D21" s="34"/>
      <c r="F21" s="19"/>
      <c r="G21" s="19"/>
      <c r="H21" s="19"/>
      <c r="I21" s="19"/>
      <c r="J21" s="19"/>
      <c r="K21" s="19"/>
      <c r="L21" s="19"/>
      <c r="M21" s="19"/>
      <c r="AH21" s="10"/>
      <c r="AI21" s="10"/>
      <c r="AJ21" s="10"/>
      <c r="AK21" s="10"/>
      <c r="AM21" s="16"/>
      <c r="AN21" s="16"/>
      <c r="AO21" s="16"/>
      <c r="AP21" s="16"/>
      <c r="AQ21" s="16"/>
      <c r="AR21" s="16"/>
      <c r="AS21" s="16"/>
      <c r="AT21" s="16"/>
      <c r="AU21" s="16"/>
      <c r="AV21" s="16"/>
      <c r="AW21" s="16"/>
      <c r="AX21" s="16"/>
      <c r="BM21" s="16"/>
      <c r="BN21" s="16"/>
      <c r="BO21" s="16"/>
      <c r="BP21" s="16"/>
      <c r="BQ21" s="16"/>
      <c r="BR21" s="16"/>
    </row>
    <row r="22" spans="3:100" ht="23.15" customHeight="1" thickBot="1" x14ac:dyDescent="0.3">
      <c r="C22" s="379" t="s">
        <v>57</v>
      </c>
      <c r="D22" s="380"/>
      <c r="E22" s="380"/>
      <c r="F22" s="380"/>
      <c r="G22" s="380"/>
      <c r="H22" s="380"/>
      <c r="I22" s="380"/>
      <c r="J22" s="380"/>
      <c r="K22" s="380"/>
      <c r="L22" s="380"/>
      <c r="M22" s="380"/>
      <c r="N22" s="380"/>
      <c r="O22" s="380"/>
      <c r="P22" s="380"/>
      <c r="Q22" s="380"/>
      <c r="R22" s="380"/>
      <c r="S22" s="380"/>
      <c r="T22" s="380"/>
      <c r="U22" s="380"/>
      <c r="V22" s="380"/>
      <c r="W22" s="380"/>
      <c r="X22" s="381"/>
      <c r="Y22" s="96"/>
      <c r="Z22" s="96"/>
      <c r="AA22" s="96"/>
      <c r="AB22" s="96"/>
      <c r="AC22" s="96"/>
      <c r="AD22" s="96"/>
      <c r="AE22" s="96"/>
      <c r="AF22" s="96"/>
      <c r="AG22" s="96"/>
      <c r="AH22" s="96"/>
      <c r="AI22" s="96"/>
      <c r="AJ22" s="96"/>
      <c r="AK22" s="96"/>
      <c r="AM22" s="13"/>
      <c r="AN22" s="13"/>
      <c r="AO22" s="13"/>
      <c r="AP22" s="13"/>
      <c r="AQ22" s="13"/>
      <c r="AR22" s="13"/>
      <c r="AS22" s="13"/>
      <c r="AT22" s="13"/>
      <c r="AU22" s="13"/>
      <c r="AV22" s="13"/>
      <c r="AW22" s="13"/>
      <c r="AX22" s="13"/>
    </row>
    <row r="23" spans="3:100" ht="2.25" customHeight="1" x14ac:dyDescent="0.25">
      <c r="C23" s="104"/>
      <c r="D23" s="104"/>
      <c r="E23" s="104"/>
      <c r="F23" s="104"/>
      <c r="G23" s="104"/>
      <c r="H23" s="104"/>
      <c r="I23" s="104"/>
      <c r="J23" s="104"/>
      <c r="K23" s="104"/>
      <c r="L23" s="104"/>
      <c r="M23" s="104"/>
      <c r="N23" s="104"/>
      <c r="O23" s="104"/>
      <c r="P23" s="104"/>
      <c r="Q23" s="104"/>
      <c r="R23" s="104"/>
      <c r="S23" s="104"/>
      <c r="T23" s="104"/>
      <c r="U23" s="104"/>
      <c r="V23" s="104"/>
      <c r="W23" s="104"/>
      <c r="X23" s="104"/>
      <c r="Y23" s="20"/>
      <c r="Z23" s="20"/>
      <c r="AA23" s="20"/>
      <c r="AB23" s="96"/>
      <c r="AC23" s="96"/>
      <c r="AD23" s="96"/>
      <c r="AE23" s="96"/>
      <c r="AF23" s="96"/>
      <c r="AG23" s="96"/>
      <c r="AH23" s="96"/>
      <c r="AI23" s="96"/>
      <c r="AJ23" s="96"/>
      <c r="AK23" s="96"/>
      <c r="AM23" s="13"/>
      <c r="AN23" s="13"/>
      <c r="AO23" s="13"/>
      <c r="AP23" s="13"/>
      <c r="AQ23" s="13"/>
      <c r="AR23" s="13"/>
      <c r="AS23" s="13"/>
      <c r="AT23" s="13"/>
      <c r="AU23" s="13"/>
      <c r="AV23" s="13"/>
      <c r="AW23" s="13"/>
      <c r="AX23" s="13"/>
    </row>
    <row r="24" spans="3:100" ht="19.5" customHeight="1" x14ac:dyDescent="0.3">
      <c r="C24" s="108" t="s">
        <v>190</v>
      </c>
      <c r="E24" s="16"/>
      <c r="F24" s="5"/>
      <c r="G24" s="5"/>
      <c r="H24" s="5"/>
      <c r="I24" s="373"/>
      <c r="J24" s="373"/>
      <c r="K24" s="373"/>
      <c r="L24" s="373"/>
      <c r="M24" s="373"/>
      <c r="N24" s="373"/>
      <c r="O24" s="373"/>
      <c r="P24" s="373"/>
      <c r="Q24" s="57"/>
      <c r="R24" s="57"/>
      <c r="AH24" s="10"/>
      <c r="AI24" s="10"/>
      <c r="AJ24" s="10"/>
      <c r="AM24" s="13"/>
      <c r="AN24" s="13"/>
      <c r="AO24" s="13"/>
      <c r="AP24" s="13"/>
      <c r="AQ24" s="13"/>
      <c r="AR24" s="13"/>
      <c r="AS24" s="13"/>
      <c r="AT24" s="13"/>
      <c r="AU24" s="13"/>
      <c r="AV24" s="13"/>
      <c r="AW24" s="13"/>
      <c r="AX24" s="13"/>
    </row>
    <row r="25" spans="3:100" ht="10.5" customHeight="1" x14ac:dyDescent="0.25">
      <c r="D25" s="99"/>
      <c r="E25" s="10"/>
      <c r="K25" s="12"/>
      <c r="L25" s="107"/>
      <c r="M25" s="107"/>
      <c r="N25" s="107"/>
      <c r="O25" s="107"/>
      <c r="P25" s="107"/>
      <c r="Q25" s="107"/>
      <c r="R25" s="107"/>
      <c r="S25" s="106"/>
      <c r="T25" s="106"/>
      <c r="U25" s="109"/>
      <c r="AH25" s="10"/>
      <c r="AI25" s="10"/>
      <c r="AJ25" s="10"/>
      <c r="AM25" s="13"/>
      <c r="AN25" s="13"/>
      <c r="AO25" s="13"/>
      <c r="AP25" s="13"/>
      <c r="AQ25" s="13"/>
      <c r="AR25" s="13"/>
      <c r="AS25" s="13"/>
      <c r="AT25" s="13"/>
      <c r="AU25" s="13"/>
      <c r="AV25" s="13"/>
      <c r="AW25" s="13"/>
      <c r="AX25" s="13"/>
    </row>
    <row r="26" spans="3:100" ht="19.5" customHeight="1" x14ac:dyDescent="0.25">
      <c r="C26" s="8" t="s">
        <v>191</v>
      </c>
      <c r="D26" s="382"/>
      <c r="E26" s="382"/>
      <c r="M26" s="5"/>
      <c r="N26" s="5"/>
      <c r="O26" s="5"/>
    </row>
    <row r="27" spans="3:100" ht="7.5" customHeight="1" x14ac:dyDescent="0.25"/>
    <row r="28" spans="3:100" ht="19.5" customHeight="1" x14ac:dyDescent="0.25">
      <c r="C28" s="12" t="s">
        <v>58</v>
      </c>
      <c r="D28" s="373" t="str">
        <f>IF(D26="","",'Cover Sheet'!C13)</f>
        <v/>
      </c>
      <c r="E28" s="373"/>
      <c r="F28" s="373"/>
      <c r="G28" s="373"/>
      <c r="H28" s="373"/>
      <c r="I28" s="373"/>
      <c r="J28" s="373"/>
      <c r="K28" s="373"/>
      <c r="L28" s="373"/>
      <c r="M28" s="373"/>
      <c r="N28" s="373"/>
      <c r="O28" s="373"/>
      <c r="P28" s="373"/>
      <c r="Q28" s="373"/>
      <c r="R28" s="373"/>
      <c r="S28" s="373"/>
      <c r="T28" s="373"/>
      <c r="U28" s="373"/>
      <c r="V28" s="373"/>
      <c r="W28" s="373"/>
      <c r="X28" s="373"/>
      <c r="Y28" s="110"/>
      <c r="Z28" s="110"/>
      <c r="AA28" s="110"/>
      <c r="AB28" s="5"/>
      <c r="AC28" s="5"/>
      <c r="AD28" s="5"/>
      <c r="AE28" s="5"/>
      <c r="AF28" s="5"/>
      <c r="AG28" s="5"/>
      <c r="AH28" s="5"/>
      <c r="AI28" s="5"/>
      <c r="AJ28" s="5"/>
      <c r="AK28" s="5"/>
      <c r="AL28" s="13"/>
      <c r="AM28" s="13"/>
      <c r="AN28" s="13"/>
      <c r="AO28" s="13"/>
      <c r="AP28" s="13"/>
      <c r="AQ28" s="13"/>
      <c r="AR28" s="13"/>
      <c r="AS28" s="13"/>
      <c r="AT28" s="13"/>
      <c r="AU28" s="13"/>
      <c r="AV28" s="13"/>
      <c r="AW28" s="13"/>
      <c r="AX28" s="13"/>
    </row>
    <row r="29" spans="3:100" ht="7.5" customHeight="1" x14ac:dyDescent="0.25">
      <c r="AL29" s="13"/>
      <c r="AM29" s="13"/>
      <c r="AN29" s="13"/>
      <c r="AO29" s="13"/>
      <c r="AP29" s="13"/>
      <c r="AQ29" s="13"/>
      <c r="AR29" s="13"/>
      <c r="AS29" s="13"/>
      <c r="AT29" s="13"/>
      <c r="AU29" s="13"/>
      <c r="AV29" s="13"/>
      <c r="AW29" s="13"/>
      <c r="AX29" s="13"/>
    </row>
    <row r="30" spans="3:100" ht="19.5" customHeight="1" x14ac:dyDescent="0.25">
      <c r="E30" s="14" t="s">
        <v>3</v>
      </c>
      <c r="F30" s="375" t="str">
        <f>IF(D26="","",'Cover Sheet'!C16)</f>
        <v/>
      </c>
      <c r="G30" s="375"/>
      <c r="H30" s="375"/>
      <c r="I30" s="375"/>
      <c r="J30" s="375"/>
      <c r="K30" s="375"/>
      <c r="L30" s="375"/>
      <c r="M30" s="375"/>
      <c r="N30" s="11" t="s">
        <v>49</v>
      </c>
      <c r="O30" s="19"/>
      <c r="P30" s="373" t="str">
        <f>IF(D26="","",'Cover Sheet'!H16)</f>
        <v/>
      </c>
      <c r="Q30" s="373"/>
      <c r="R30" s="373"/>
      <c r="S30" s="19"/>
      <c r="T30" s="14" t="s">
        <v>54</v>
      </c>
      <c r="U30" s="373" t="str">
        <f>IF(D26="","",'Cover Sheet'!J16)</f>
        <v/>
      </c>
      <c r="V30" s="373"/>
      <c r="W30" s="373"/>
      <c r="X30" s="373"/>
      <c r="Y30" s="19"/>
      <c r="Z30" s="19"/>
      <c r="AA30" s="19"/>
      <c r="AD30" s="5"/>
      <c r="AE30" s="5"/>
      <c r="AF30" s="5"/>
      <c r="AG30" s="5"/>
      <c r="AH30" s="5"/>
      <c r="AI30" s="5"/>
      <c r="AJ30" s="5"/>
      <c r="AK30" s="5"/>
    </row>
    <row r="31" spans="3:100" ht="7.5" customHeight="1" thickBot="1" x14ac:dyDescent="0.3">
      <c r="O31" s="10"/>
      <c r="AH31" s="10"/>
      <c r="AI31" s="10"/>
      <c r="AJ31" s="10"/>
      <c r="AK31" s="10"/>
    </row>
    <row r="32" spans="3:100" ht="19.5" customHeight="1" thickBot="1" x14ac:dyDescent="0.3">
      <c r="C32" s="379" t="s">
        <v>59</v>
      </c>
      <c r="D32" s="380"/>
      <c r="E32" s="380"/>
      <c r="F32" s="380"/>
      <c r="G32" s="380"/>
      <c r="H32" s="380"/>
      <c r="I32" s="380"/>
      <c r="J32" s="380"/>
      <c r="K32" s="380"/>
      <c r="L32" s="380"/>
      <c r="M32" s="380"/>
      <c r="N32" s="380"/>
      <c r="O32" s="380"/>
      <c r="P32" s="380"/>
      <c r="Q32" s="380"/>
      <c r="R32" s="380"/>
      <c r="S32" s="380"/>
      <c r="T32" s="380"/>
      <c r="U32" s="380"/>
      <c r="V32" s="380"/>
      <c r="W32" s="380"/>
      <c r="X32" s="381"/>
      <c r="Y32" s="96"/>
      <c r="Z32" s="96"/>
      <c r="AA32" s="96"/>
      <c r="AB32" s="96"/>
      <c r="AC32" s="96"/>
      <c r="AD32" s="96"/>
      <c r="AE32" s="96"/>
      <c r="AF32" s="96"/>
      <c r="AG32" s="96"/>
      <c r="AH32" s="96"/>
      <c r="AI32" s="96"/>
      <c r="AJ32" s="96"/>
      <c r="AK32" s="96"/>
    </row>
    <row r="33" spans="2:61" ht="3.75" customHeight="1" x14ac:dyDescent="0.25">
      <c r="C33" s="20"/>
      <c r="D33" s="20"/>
      <c r="E33" s="20"/>
      <c r="F33" s="20"/>
      <c r="G33" s="20"/>
      <c r="H33" s="20"/>
      <c r="I33" s="20"/>
      <c r="J33" s="20"/>
      <c r="K33" s="20"/>
      <c r="L33" s="20"/>
      <c r="M33" s="20"/>
      <c r="N33" s="20"/>
      <c r="O33" s="20"/>
      <c r="P33" s="20"/>
      <c r="Q33" s="20"/>
      <c r="R33" s="20"/>
      <c r="S33" s="20"/>
      <c r="T33" s="20"/>
      <c r="U33" s="20"/>
      <c r="V33" s="20"/>
      <c r="W33" s="20"/>
      <c r="X33" s="20"/>
      <c r="Y33" s="96"/>
      <c r="Z33" s="96"/>
      <c r="AA33" s="96"/>
      <c r="AB33" s="96"/>
      <c r="AC33" s="96"/>
      <c r="AD33" s="96"/>
      <c r="AE33" s="96"/>
      <c r="AF33" s="96"/>
      <c r="AG33" s="96"/>
      <c r="AH33" s="96"/>
      <c r="AI33" s="96"/>
      <c r="AJ33" s="96"/>
      <c r="AK33" s="96"/>
    </row>
    <row r="34" spans="2:61" ht="42" customHeight="1" x14ac:dyDescent="0.25">
      <c r="C34" s="377"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2023 to December 31, 2023, contained in this report, correctly reflect the business affairs of the respondent.</v>
      </c>
      <c r="D34" s="377"/>
      <c r="E34" s="377"/>
      <c r="F34" s="377"/>
      <c r="G34" s="377"/>
      <c r="H34" s="377"/>
      <c r="I34" s="377"/>
      <c r="J34" s="377"/>
      <c r="K34" s="377"/>
      <c r="L34" s="377"/>
      <c r="M34" s="377"/>
      <c r="N34" s="377"/>
      <c r="O34" s="377"/>
      <c r="P34" s="377"/>
      <c r="Q34" s="377"/>
      <c r="R34" s="377"/>
      <c r="S34" s="377"/>
      <c r="T34" s="377"/>
      <c r="U34" s="377"/>
      <c r="V34" s="377"/>
      <c r="W34" s="377"/>
      <c r="X34" s="377"/>
      <c r="Y34" s="95"/>
      <c r="Z34" s="95"/>
      <c r="AA34" s="95"/>
      <c r="AB34" s="95"/>
      <c r="AC34" s="95"/>
      <c r="AD34" s="95"/>
      <c r="AE34" s="95"/>
      <c r="AF34" s="95"/>
      <c r="AG34" s="95"/>
      <c r="AH34" s="95"/>
      <c r="AI34" s="95"/>
      <c r="AJ34" s="95"/>
      <c r="AK34" s="95"/>
      <c r="AL34" s="2"/>
      <c r="AM34" s="2"/>
      <c r="AN34" s="2"/>
      <c r="AT34" s="21"/>
      <c r="BF34" s="22"/>
      <c r="BH34" s="22"/>
      <c r="BI34" s="22"/>
    </row>
    <row r="35" spans="2:61" ht="3" customHeight="1" x14ac:dyDescent="0.25">
      <c r="C35" s="377"/>
      <c r="D35" s="377"/>
      <c r="E35" s="377"/>
      <c r="F35" s="377"/>
      <c r="G35" s="377"/>
      <c r="H35" s="377"/>
      <c r="I35" s="377"/>
      <c r="J35" s="377"/>
      <c r="K35" s="377"/>
      <c r="L35" s="377"/>
      <c r="M35" s="377"/>
      <c r="N35" s="377"/>
      <c r="O35" s="377"/>
      <c r="P35" s="377"/>
      <c r="Q35" s="377"/>
      <c r="R35" s="377"/>
      <c r="S35" s="377"/>
      <c r="T35" s="377"/>
      <c r="U35" s="377"/>
      <c r="V35" s="377"/>
      <c r="W35" s="377"/>
      <c r="X35" s="377"/>
    </row>
    <row r="36" spans="2:61" ht="18" customHeight="1" x14ac:dyDescent="0.25">
      <c r="C36" s="374" t="s">
        <v>7</v>
      </c>
      <c r="D36" s="374"/>
      <c r="E36" s="374"/>
      <c r="F36" s="374"/>
      <c r="G36" s="374"/>
      <c r="H36" s="374"/>
      <c r="I36" s="374"/>
      <c r="J36" s="374"/>
      <c r="K36" s="374"/>
      <c r="L36" s="374"/>
      <c r="M36" s="374"/>
      <c r="N36" s="374"/>
      <c r="O36" s="374"/>
      <c r="P36" s="374"/>
      <c r="Q36" s="374"/>
      <c r="R36" s="374"/>
      <c r="S36" s="374"/>
      <c r="T36" s="374"/>
      <c r="U36" s="374"/>
      <c r="V36" s="374"/>
      <c r="W36" s="374"/>
      <c r="X36" s="374"/>
      <c r="Y36" s="111"/>
      <c r="Z36" s="111"/>
      <c r="AA36" s="111"/>
      <c r="AB36" s="111"/>
      <c r="AC36" s="111"/>
      <c r="AD36" s="111"/>
      <c r="AE36" s="111"/>
      <c r="AF36" s="111"/>
      <c r="AG36" s="111"/>
      <c r="AH36" s="111"/>
      <c r="AI36" s="111"/>
      <c r="AJ36" s="111"/>
      <c r="AK36" s="111"/>
    </row>
    <row r="37" spans="2:61" ht="6.75" customHeight="1" x14ac:dyDescent="0.25">
      <c r="H37" s="19"/>
    </row>
    <row r="38" spans="2:61" ht="19.5" customHeight="1" x14ac:dyDescent="0.25">
      <c r="C38" s="112" t="s">
        <v>192</v>
      </c>
      <c r="H38" s="19"/>
      <c r="I38" s="14" t="s">
        <v>193</v>
      </c>
      <c r="J38" s="375" t="s">
        <v>194</v>
      </c>
      <c r="K38" s="375"/>
      <c r="L38" s="375"/>
      <c r="M38" s="375"/>
      <c r="N38" s="375"/>
      <c r="O38" s="375"/>
      <c r="P38" s="375"/>
      <c r="Q38" s="375"/>
      <c r="R38" s="375"/>
      <c r="S38" s="375"/>
      <c r="T38" s="375"/>
      <c r="U38" s="375"/>
      <c r="V38" s="375"/>
      <c r="W38" s="375"/>
      <c r="X38" s="375"/>
      <c r="Y38" s="19"/>
      <c r="Z38" s="19"/>
      <c r="AA38" s="19"/>
    </row>
    <row r="39" spans="2:61" ht="19.5" customHeight="1" x14ac:dyDescent="0.25">
      <c r="C39" s="112" t="s">
        <v>195</v>
      </c>
      <c r="H39" s="19"/>
      <c r="I39" s="14" t="s">
        <v>48</v>
      </c>
      <c r="J39" s="373"/>
      <c r="K39" s="373"/>
      <c r="L39" s="373"/>
      <c r="M39" s="373"/>
      <c r="N39" s="373"/>
      <c r="O39" s="373"/>
      <c r="P39" s="373"/>
      <c r="Q39" s="373"/>
      <c r="R39" s="373"/>
      <c r="S39" s="373"/>
      <c r="T39" s="373"/>
      <c r="U39" s="373"/>
      <c r="V39" s="373"/>
      <c r="W39" s="373"/>
      <c r="X39" s="373"/>
      <c r="Y39" s="19"/>
      <c r="Z39" s="19"/>
      <c r="AA39" s="19"/>
    </row>
    <row r="40" spans="2:61" ht="1.5" hidden="1" customHeight="1" x14ac:dyDescent="0.25">
      <c r="C40" s="5"/>
      <c r="H40" s="19"/>
      <c r="J40" s="113"/>
      <c r="K40" s="114"/>
      <c r="L40" s="114"/>
      <c r="M40" s="114"/>
      <c r="N40" s="114"/>
      <c r="O40" s="114"/>
      <c r="P40" s="114"/>
      <c r="Q40" s="114"/>
      <c r="R40" s="114"/>
      <c r="S40" s="114"/>
      <c r="T40" s="114"/>
      <c r="U40" s="114"/>
      <c r="V40" s="114"/>
      <c r="W40" s="114"/>
      <c r="X40" s="114"/>
      <c r="Y40" s="19"/>
      <c r="Z40" s="19"/>
      <c r="AA40" s="19"/>
    </row>
    <row r="41" spans="2:61" ht="1.5" hidden="1" customHeight="1" x14ac:dyDescent="0.25">
      <c r="C41" s="5"/>
      <c r="H41" s="19"/>
      <c r="J41" s="113"/>
      <c r="K41" s="114"/>
      <c r="L41" s="114"/>
      <c r="M41" s="114"/>
      <c r="N41" s="114"/>
      <c r="O41" s="114"/>
      <c r="P41" s="114"/>
      <c r="Q41" s="114"/>
      <c r="R41" s="114"/>
      <c r="S41" s="114"/>
      <c r="T41" s="114"/>
      <c r="U41" s="114"/>
      <c r="V41" s="114"/>
      <c r="W41" s="114"/>
      <c r="X41" s="114"/>
      <c r="Y41" s="19"/>
      <c r="Z41" s="19"/>
      <c r="AA41" s="19"/>
    </row>
    <row r="42" spans="2:61" ht="30" customHeight="1" x14ac:dyDescent="0.35">
      <c r="B42" s="115" t="s">
        <v>196</v>
      </c>
      <c r="C42" s="100"/>
      <c r="H42" s="19"/>
      <c r="I42" s="14" t="s">
        <v>197</v>
      </c>
      <c r="J42" s="376"/>
      <c r="K42" s="376"/>
      <c r="L42" s="376"/>
      <c r="M42" s="376"/>
      <c r="N42" s="376"/>
      <c r="O42" s="376"/>
      <c r="P42" s="376"/>
      <c r="Q42" s="376"/>
      <c r="R42" s="376"/>
      <c r="S42" s="376"/>
      <c r="T42" s="376"/>
      <c r="U42" s="376"/>
      <c r="V42" s="376"/>
      <c r="W42" s="376"/>
      <c r="X42" s="376"/>
      <c r="Y42" s="116"/>
      <c r="Z42" s="116"/>
      <c r="AA42" s="116"/>
    </row>
    <row r="43" spans="2:61" ht="19.5" customHeight="1" x14ac:dyDescent="0.25">
      <c r="C43" s="19"/>
      <c r="G43" s="14"/>
      <c r="H43" s="117"/>
      <c r="I43" s="14" t="s">
        <v>198</v>
      </c>
      <c r="J43" s="373"/>
      <c r="K43" s="373"/>
      <c r="L43" s="373"/>
      <c r="M43" s="373"/>
      <c r="N43" s="373"/>
      <c r="O43" s="373"/>
      <c r="P43" s="373"/>
      <c r="Q43" s="373"/>
      <c r="R43" s="373"/>
      <c r="S43" s="373"/>
      <c r="T43" s="373"/>
      <c r="U43" s="373"/>
      <c r="V43" s="373"/>
      <c r="W43" s="373"/>
      <c r="X43" s="373"/>
      <c r="Y43" s="19"/>
      <c r="Z43" s="19"/>
      <c r="AA43" s="19"/>
    </row>
    <row r="44" spans="2:61" ht="19.5" customHeight="1" x14ac:dyDescent="0.3">
      <c r="B44" s="118" t="s">
        <v>199</v>
      </c>
      <c r="C44" s="101"/>
      <c r="G44" s="14"/>
      <c r="I44" s="14" t="s">
        <v>3</v>
      </c>
      <c r="J44" s="373"/>
      <c r="K44" s="373"/>
      <c r="L44" s="373"/>
      <c r="M44" s="373"/>
      <c r="N44" s="373"/>
      <c r="O44" s="373"/>
      <c r="P44" s="373"/>
      <c r="Q44" s="119" t="s">
        <v>49</v>
      </c>
      <c r="R44" s="373"/>
      <c r="S44" s="373"/>
      <c r="T44" s="373"/>
      <c r="U44" s="119" t="s">
        <v>54</v>
      </c>
      <c r="V44" s="373"/>
      <c r="W44" s="373"/>
      <c r="X44" s="373"/>
      <c r="Y44" s="19"/>
      <c r="Z44" s="19"/>
      <c r="AA44" s="19"/>
    </row>
    <row r="45" spans="2:61" ht="14.25" hidden="1" customHeight="1" x14ac:dyDescent="0.3">
      <c r="B45" s="118"/>
      <c r="C45" s="102"/>
      <c r="H45" s="19"/>
      <c r="J45" s="23"/>
      <c r="K45" s="120"/>
      <c r="L45" s="120"/>
      <c r="M45" s="120"/>
      <c r="N45" s="120"/>
      <c r="O45" s="120"/>
      <c r="P45" s="121"/>
      <c r="Q45" s="121"/>
      <c r="R45" s="120"/>
      <c r="S45" s="120"/>
      <c r="T45" s="120"/>
      <c r="U45" s="121"/>
      <c r="V45" s="121"/>
      <c r="W45" s="121"/>
      <c r="X45" s="120"/>
      <c r="Y45" s="120"/>
      <c r="Z45" s="120"/>
      <c r="AA45" s="120"/>
    </row>
    <row r="46" spans="2:61" ht="19.5" customHeight="1" x14ac:dyDescent="0.25">
      <c r="I46" s="14" t="s">
        <v>4</v>
      </c>
      <c r="J46" s="373"/>
      <c r="K46" s="373"/>
      <c r="L46" s="373"/>
      <c r="M46" s="373"/>
      <c r="N46" s="373"/>
      <c r="O46" s="373"/>
      <c r="P46" s="373"/>
      <c r="Q46" s="373"/>
      <c r="R46" s="373"/>
      <c r="S46" s="373"/>
      <c r="T46" s="373"/>
      <c r="U46" s="373"/>
      <c r="V46" s="373"/>
      <c r="W46" s="373"/>
      <c r="X46" s="373"/>
      <c r="Y46" s="19"/>
      <c r="Z46" s="19"/>
      <c r="AA46" s="19"/>
    </row>
    <row r="47" spans="2:61" ht="19.5" customHeight="1" x14ac:dyDescent="0.25">
      <c r="I47" s="14" t="s">
        <v>5</v>
      </c>
      <c r="J47" s="373"/>
      <c r="K47" s="373"/>
      <c r="L47" s="373"/>
      <c r="M47" s="373"/>
      <c r="N47" s="373"/>
      <c r="O47" s="373"/>
      <c r="P47" s="373"/>
      <c r="Q47" s="373"/>
      <c r="R47" s="373"/>
      <c r="S47" s="373"/>
      <c r="T47" s="373"/>
      <c r="U47" s="373"/>
      <c r="V47" s="373"/>
      <c r="W47" s="373"/>
      <c r="X47" s="373"/>
      <c r="Y47" s="19"/>
      <c r="Z47" s="19"/>
      <c r="AA47" s="19"/>
    </row>
  </sheetData>
  <sheetProtection algorithmName="SHA-512" hashValue="bdc7/TbIH7Z8ABf7D4HT1M1i0GSk7+vN2aiwlc2aYfzSa1wrcVeI/t9Xbg61gjMEdft4jtL/OBC5Yah+h8TYlw==" saltValue="zHnsTiNrKsX7KRLUyLfK+A==" spinCount="100000" sheet="1" objects="1" scenarios="1"/>
  <mergeCells count="33">
    <mergeCell ref="M15:Q15"/>
    <mergeCell ref="C2:X2"/>
    <mergeCell ref="D4:E4"/>
    <mergeCell ref="D6:X6"/>
    <mergeCell ref="D7:X7"/>
    <mergeCell ref="D8:X8"/>
    <mergeCell ref="D9:X9"/>
    <mergeCell ref="D10:X10"/>
    <mergeCell ref="F11:M11"/>
    <mergeCell ref="P11:R11"/>
    <mergeCell ref="U11:X11"/>
    <mergeCell ref="C13:X13"/>
    <mergeCell ref="C34:X35"/>
    <mergeCell ref="E17:O17"/>
    <mergeCell ref="P19:X19"/>
    <mergeCell ref="C22:X22"/>
    <mergeCell ref="I24:P24"/>
    <mergeCell ref="D26:E26"/>
    <mergeCell ref="D28:X28"/>
    <mergeCell ref="F30:M30"/>
    <mergeCell ref="P30:R30"/>
    <mergeCell ref="U30:X30"/>
    <mergeCell ref="C32:X32"/>
    <mergeCell ref="J46:X46"/>
    <mergeCell ref="J47:X47"/>
    <mergeCell ref="C36:X36"/>
    <mergeCell ref="J38:X38"/>
    <mergeCell ref="J39:X39"/>
    <mergeCell ref="J42:X42"/>
    <mergeCell ref="J43:X43"/>
    <mergeCell ref="J44:P44"/>
    <mergeCell ref="R44:T44"/>
    <mergeCell ref="V44:X44"/>
  </mergeCells>
  <dataValidations count="1">
    <dataValidation allowBlank="1" sqref="C42" xr:uid="{3ED06BA3-8B04-4728-A9EC-5DC6FAC782BF}"/>
  </dataValidations>
  <hyperlinks>
    <hyperlink ref="F17:N17" r:id="rId1" location="/" display="Secretary of State's Office " xr:uid="{DC59BD59-4A9D-4DAC-A210-69C5F44A4713}"/>
  </hyperlinks>
  <printOptions horizontalCentered="1"/>
  <pageMargins left="0.7" right="0.7" top="0.75" bottom="0.75" header="0.3" footer="0.3"/>
  <pageSetup scale="80"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5F48-05FD-4505-A63A-4146B9325D8A}">
  <sheetPr>
    <tabColor theme="9"/>
  </sheetPr>
  <dimension ref="B1:B32"/>
  <sheetViews>
    <sheetView showGridLines="0" zoomScaleNormal="100" workbookViewId="0">
      <selection activeCell="B2" sqref="B2"/>
    </sheetView>
  </sheetViews>
  <sheetFormatPr defaultColWidth="8.7265625" defaultRowHeight="14" x14ac:dyDescent="0.3"/>
  <cols>
    <col min="1" max="1" width="2.7265625" style="229" customWidth="1"/>
    <col min="2" max="2" width="132.7265625" style="228" customWidth="1"/>
    <col min="3" max="3" width="4.26953125" style="229" customWidth="1"/>
    <col min="4" max="16384" width="8.7265625" style="229"/>
  </cols>
  <sheetData>
    <row r="1" spans="2:2" ht="14.5" thickBot="1" x14ac:dyDescent="0.35"/>
    <row r="2" spans="2:2" s="231" customFormat="1" ht="24" customHeight="1" thickBot="1" x14ac:dyDescent="0.4">
      <c r="B2" s="230" t="s">
        <v>11</v>
      </c>
    </row>
    <row r="3" spans="2:2" s="231" customFormat="1" ht="10.15" customHeight="1" thickBot="1" x14ac:dyDescent="0.4">
      <c r="B3" s="232"/>
    </row>
    <row r="4" spans="2:2" s="231" customFormat="1" ht="21.4" customHeight="1" thickBot="1" x14ac:dyDescent="0.4">
      <c r="B4" s="233" t="s">
        <v>157</v>
      </c>
    </row>
    <row r="5" spans="2:2" s="231" customFormat="1" ht="10.5" customHeight="1" x14ac:dyDescent="0.35">
      <c r="B5" s="232"/>
    </row>
    <row r="6" spans="2:2" s="231" customFormat="1" ht="89.65" customHeight="1" x14ac:dyDescent="0.35">
      <c r="B6" s="234" t="s">
        <v>158</v>
      </c>
    </row>
    <row r="7" spans="2:2" s="231" customFormat="1" ht="19.149999999999999" customHeight="1" x14ac:dyDescent="0.35">
      <c r="B7" s="235" t="s">
        <v>42</v>
      </c>
    </row>
    <row r="8" spans="2:2" s="231" customFormat="1" ht="21" customHeight="1" x14ac:dyDescent="0.35">
      <c r="B8" s="236" t="s">
        <v>159</v>
      </c>
    </row>
    <row r="9" spans="2:2" s="231" customFormat="1" ht="21" customHeight="1" x14ac:dyDescent="0.35">
      <c r="B9" s="249" t="s">
        <v>207</v>
      </c>
    </row>
    <row r="10" spans="2:2" s="231" customFormat="1" ht="20" customHeight="1" x14ac:dyDescent="0.35">
      <c r="B10" s="250"/>
    </row>
    <row r="11" spans="2:2" s="231" customFormat="1" ht="13" customHeight="1" x14ac:dyDescent="0.35">
      <c r="B11" s="251"/>
    </row>
    <row r="12" spans="2:2" s="231" customFormat="1" ht="37.9" customHeight="1" x14ac:dyDescent="0.35">
      <c r="B12" s="238" t="s">
        <v>160</v>
      </c>
    </row>
    <row r="13" spans="2:2" s="231" customFormat="1" ht="197.5" customHeight="1" x14ac:dyDescent="0.35">
      <c r="B13" s="235" t="s">
        <v>200</v>
      </c>
    </row>
    <row r="14" spans="2:2" s="231" customFormat="1" ht="10.5" customHeight="1" x14ac:dyDescent="0.35">
      <c r="B14" s="237"/>
    </row>
    <row r="15" spans="2:2" s="231" customFormat="1" ht="18.75" customHeight="1" x14ac:dyDescent="0.35">
      <c r="B15" s="238" t="s">
        <v>182</v>
      </c>
    </row>
    <row r="16" spans="2:2" s="231" customFormat="1" ht="37" customHeight="1" x14ac:dyDescent="0.35">
      <c r="B16" s="239" t="s">
        <v>205</v>
      </c>
    </row>
    <row r="17" spans="2:2" ht="16" thickBot="1" x14ac:dyDescent="0.4">
      <c r="B17" s="240"/>
    </row>
    <row r="18" spans="2:2" ht="24.65" customHeight="1" thickBot="1" x14ac:dyDescent="0.35">
      <c r="B18" s="241" t="s">
        <v>43</v>
      </c>
    </row>
    <row r="19" spans="2:2" ht="76.900000000000006" customHeight="1" x14ac:dyDescent="0.3">
      <c r="B19" s="242" t="s">
        <v>180</v>
      </c>
    </row>
    <row r="20" spans="2:2" ht="13.5" customHeight="1" thickBot="1" x14ac:dyDescent="0.35">
      <c r="B20" s="242"/>
    </row>
    <row r="21" spans="2:2" ht="19.899999999999999" customHeight="1" thickBot="1" x14ac:dyDescent="0.35">
      <c r="B21" s="243" t="s">
        <v>154</v>
      </c>
    </row>
    <row r="22" spans="2:2" ht="51.4" customHeight="1" x14ac:dyDescent="0.3">
      <c r="B22" s="244" t="s">
        <v>155</v>
      </c>
    </row>
    <row r="23" spans="2:2" ht="24.4" customHeight="1" x14ac:dyDescent="0.3">
      <c r="B23" s="245" t="s">
        <v>161</v>
      </c>
    </row>
    <row r="24" spans="2:2" ht="11.65" customHeight="1" thickBot="1" x14ac:dyDescent="0.4">
      <c r="B24" s="240"/>
    </row>
    <row r="25" spans="2:2" s="231" customFormat="1" ht="27.65" customHeight="1" thickBot="1" x14ac:dyDescent="0.4">
      <c r="B25" s="241" t="s">
        <v>44</v>
      </c>
    </row>
    <row r="26" spans="2:2" ht="38.65" customHeight="1" x14ac:dyDescent="0.35">
      <c r="B26" s="240" t="s">
        <v>162</v>
      </c>
    </row>
    <row r="27" spans="2:2" ht="14.5" x14ac:dyDescent="0.35">
      <c r="B27" s="71" t="s">
        <v>156</v>
      </c>
    </row>
    <row r="28" spans="2:2" ht="16" thickBot="1" x14ac:dyDescent="0.4">
      <c r="B28" s="246"/>
    </row>
    <row r="29" spans="2:2" ht="16" thickBot="1" x14ac:dyDescent="0.35">
      <c r="B29" s="247" t="s">
        <v>39</v>
      </c>
    </row>
    <row r="30" spans="2:2" ht="15.5" x14ac:dyDescent="0.35">
      <c r="B30" s="248" t="s">
        <v>183</v>
      </c>
    </row>
    <row r="31" spans="2:2" ht="14.5" x14ac:dyDescent="0.35">
      <c r="B31" s="71" t="s">
        <v>184</v>
      </c>
    </row>
    <row r="32" spans="2:2" ht="15.5" x14ac:dyDescent="0.35">
      <c r="B32" s="240"/>
    </row>
  </sheetData>
  <sheetProtection algorithmName="SHA-512" hashValue="HAoKpVS0xCYJ6rWToFNrvAMJ5f5bvYY3+Gk8l3tInpRBQRTDmO7LWOe3hfBoXf2SjAPnD8indq6IlbPStmhaXA==" saltValue="0WyXvAAWCVF86GMGa+egug==" spinCount="100000" sheet="1" objects="1" scenarios="1"/>
  <hyperlinks>
    <hyperlink ref="B27" r:id="rId1" xr:uid="{4F6CA617-A6C6-4FCE-B346-579380C0DF64}"/>
    <hyperlink ref="B31" r:id="rId2" xr:uid="{47AC3C9A-537B-46E0-A20A-6AD0F7F56D60}"/>
    <hyperlink ref="B8" r:id="rId3" xr:uid="{02F2B585-ED34-49AF-9402-E3E93809BCBA}"/>
    <hyperlink ref="B23" r:id="rId4" xr:uid="{9548FAD5-3C4F-4D3D-A3D2-EE4D014B1EBB}"/>
  </hyperlinks>
  <pageMargins left="0.7" right="0.7" top="0.75" bottom="0.75" header="0.3" footer="0.3"/>
  <pageSetup scale="64" orientation="portrait" r:id="rId5"/>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94ccb0f8-418e-41dd-ac47-c8b0a5d07e75">Annual Report Form</Document_x0020_Type>
    <Category xmlns="94ccb0f8-418e-41dd-ac47-c8b0a5d07e75">
      <Value>Railroads</Value>
    </Category>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D135E64-B12E-4663-A2BD-F9B3E6A3B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b0f8-418e-41dd-ac47-c8b0a5d07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562A6D-4FDF-47BA-A0F6-835C55DF7B2D}">
  <ds:schemaRefs>
    <ds:schemaRef ds:uri="http://schemas.microsoft.com/sharepoint/v3/contenttype/forms"/>
  </ds:schemaRefs>
</ds:datastoreItem>
</file>

<file path=customXml/itemProps3.xml><?xml version="1.0" encoding="utf-8"?>
<ds:datastoreItem xmlns:ds="http://schemas.openxmlformats.org/officeDocument/2006/customXml" ds:itemID="{387EB70F-4025-4F59-826E-8D09CD96E82A}">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94ccb0f8-418e-41dd-ac47-c8b0a5d07e75"/>
    <ds:schemaRef ds:uri="http://www.w3.org/XML/1998/namespace"/>
  </ds:schemaRefs>
</ds:datastoreItem>
</file>

<file path=customXml/itemProps4.xml><?xml version="1.0" encoding="utf-8"?>
<ds:datastoreItem xmlns:ds="http://schemas.openxmlformats.org/officeDocument/2006/customXml" ds:itemID="{B86FC1BA-6963-402B-B065-39C56D620E9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FAQs-Instructions-Information</vt:lpstr>
      <vt:lpstr>Ownership-Additional Docs</vt:lpstr>
      <vt:lpstr>Sch 1 WA Rail Yards</vt:lpstr>
      <vt:lpstr>Sch 2 Gross Operating Rev</vt:lpstr>
      <vt:lpstr>Schedule 3 - Oil by Rail</vt:lpstr>
      <vt:lpstr>Reg Fee Calc Schedule</vt:lpstr>
      <vt:lpstr>Company Info-Certification</vt:lpstr>
      <vt:lpstr>Payment and Filing</vt:lpstr>
      <vt:lpstr>'Company Info-Certification'!Print_Area</vt:lpstr>
      <vt:lpstr>'Cover Sheet'!Print_Area</vt:lpstr>
      <vt:lpstr>'FAQs-Instructions-Information'!Print_Area</vt:lpstr>
      <vt:lpstr>'Ownership-Additional Docs'!Print_Area</vt:lpstr>
      <vt:lpstr>'Payment and Filing'!Print_Area</vt:lpstr>
      <vt:lpstr>'Reg Fee Calc Schedule'!Print_Area</vt:lpstr>
      <vt:lpstr>'Sch 1 WA Rail Yards'!Print_Area</vt:lpstr>
      <vt:lpstr>'Sch 2 Gross Operating Rev'!Print_Area</vt:lpstr>
      <vt:lpstr>'Schedule 3 - Oil by Rail'!Print_Area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210 Class 1 Railroad Annual Report Form 2018</dc:title>
  <dc:creator>Stark, Rachel (UTC)</dc:creator>
  <cp:lastModifiedBy>Neal, Esther (UTC)</cp:lastModifiedBy>
  <cp:lastPrinted>2023-02-28T00:28:36Z</cp:lastPrinted>
  <dcterms:created xsi:type="dcterms:W3CDTF">2014-01-14T20:39:17Z</dcterms:created>
  <dcterms:modified xsi:type="dcterms:W3CDTF">2024-03-01T00:36:22Z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0x010100881530E99F706546965C014FE7072B13</vt:lpwstr>
  </property>
  <property fmtid="{D5CDD505-2E9C-101B-9397-08002B2CF9AE}" pid="5" name="Report Year">
    <vt:lpwstr>2015</vt:lpwstr>
  </property>
  <property fmtid="{D5CDD505-2E9C-101B-9397-08002B2CF9AE}" pid="6" name="Form Type">
    <vt:lpwstr>Report Form</vt:lpwstr>
  </property>
  <property fmtid="{D5CDD505-2E9C-101B-9397-08002B2CF9AE}" pid="7" name="Industry">
    <vt:lpwstr>210 Railroad Class I</vt:lpwstr>
  </property>
  <property fmtid="{D5CDD505-2E9C-101B-9397-08002B2CF9AE}" pid="8" name="Class">
    <vt:lpwstr/>
  </property>
  <property fmtid="{D5CDD505-2E9C-101B-9397-08002B2CF9AE}" pid="9" name="{A44787D4-0540-4523-9961-78E4036D8C6D}">
    <vt:lpwstr>{546AEF9F-5C05-4234-AE07-181916E2EFAE}</vt:lpwstr>
  </property>
</Properties>
</file>